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My Documents\MDA Members Site\Leadership Central\MDA Governance\MDA Committees\CCE Materials\"/>
    </mc:Choice>
  </mc:AlternateContent>
  <xr:revisionPtr revIDLastSave="0" documentId="8_{96B5B2E4-2E28-44D1-B323-29F12FF2457F}" xr6:coauthVersionLast="47" xr6:coauthVersionMax="47" xr10:uidLastSave="{00000000-0000-0000-0000-000000000000}"/>
  <bookViews>
    <workbookView xWindow="25080" yWindow="1725" windowWidth="25440" windowHeight="15390" xr2:uid="{44516CA1-C0E8-4BAA-AE24-6D6337C82695}"/>
  </bookViews>
  <sheets>
    <sheet name="2016-2018" sheetId="7" r:id="rId1"/>
    <sheet name="2018-2019" sheetId="9" r:id="rId2"/>
    <sheet name="2019-2020" sheetId="10" r:id="rId3"/>
    <sheet name="2020 webinars only" sheetId="5" r:id="rId4"/>
    <sheet name="2021-2022" sheetId="11" r:id="rId5"/>
    <sheet name="2022-2023" sheetId="1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1" i="10" l="1"/>
  <c r="J205" i="10"/>
  <c r="J198" i="10"/>
  <c r="J192" i="10"/>
  <c r="J187" i="10"/>
  <c r="J182" i="10"/>
  <c r="J176" i="10"/>
  <c r="J172" i="10"/>
  <c r="J166" i="10"/>
  <c r="J160" i="10"/>
  <c r="J155" i="10"/>
  <c r="J148" i="10"/>
  <c r="J143" i="10"/>
  <c r="J137" i="10"/>
  <c r="J130" i="10"/>
  <c r="J125" i="10"/>
  <c r="J118" i="10"/>
  <c r="J112" i="10"/>
  <c r="J106" i="10"/>
  <c r="J103" i="10"/>
  <c r="J98" i="10"/>
  <c r="J92" i="10"/>
  <c r="J86" i="10"/>
  <c r="J80" i="10"/>
  <c r="J74" i="10"/>
  <c r="J67" i="10"/>
  <c r="J61" i="10"/>
  <c r="J54" i="10"/>
  <c r="J48" i="10"/>
  <c r="J42" i="10"/>
  <c r="J34" i="10"/>
  <c r="J28" i="10"/>
  <c r="J24" i="10"/>
  <c r="J17" i="10"/>
  <c r="J11" i="10"/>
  <c r="J5" i="10"/>
  <c r="G212" i="10"/>
  <c r="G205" i="10"/>
  <c r="G199" i="10"/>
  <c r="G194" i="10"/>
  <c r="G186" i="10"/>
  <c r="G181" i="10"/>
  <c r="G173" i="10"/>
  <c r="G167" i="10"/>
  <c r="G160" i="10"/>
  <c r="G154" i="10"/>
  <c r="G148" i="10"/>
  <c r="G142" i="10"/>
  <c r="G136" i="10"/>
  <c r="G125" i="10"/>
  <c r="G119" i="10"/>
  <c r="G111" i="10"/>
  <c r="G105" i="10"/>
  <c r="G101" i="10"/>
  <c r="G94" i="10"/>
  <c r="G88" i="10"/>
  <c r="G81" i="10"/>
  <c r="G76" i="10"/>
  <c r="G69" i="10"/>
  <c r="G59" i="10"/>
  <c r="G54" i="10"/>
  <c r="G48" i="10"/>
  <c r="G42" i="10"/>
  <c r="G36" i="10"/>
  <c r="G30" i="10"/>
  <c r="G25" i="10"/>
  <c r="G19" i="10"/>
  <c r="G8" i="10"/>
  <c r="J147" i="13"/>
  <c r="J141" i="13"/>
  <c r="J135" i="13"/>
  <c r="J130" i="13"/>
  <c r="J125" i="13"/>
  <c r="J122" i="13"/>
  <c r="J118" i="13"/>
  <c r="J112" i="13"/>
  <c r="J106" i="13"/>
  <c r="J100" i="13"/>
  <c r="J94" i="13"/>
  <c r="J89" i="13"/>
  <c r="J84" i="13"/>
  <c r="J80" i="13"/>
  <c r="J74" i="13"/>
  <c r="J71" i="13"/>
  <c r="J65" i="13"/>
  <c r="J58" i="13"/>
  <c r="J52" i="13"/>
  <c r="J46" i="13"/>
  <c r="J40" i="13"/>
  <c r="J34" i="13"/>
  <c r="J26" i="13"/>
  <c r="J20" i="13"/>
  <c r="J14" i="13"/>
  <c r="J8" i="13"/>
  <c r="G161" i="13"/>
  <c r="G151" i="13"/>
  <c r="G144" i="13"/>
  <c r="G137" i="13"/>
  <c r="G131" i="13"/>
  <c r="G124" i="13"/>
  <c r="G118" i="13"/>
  <c r="G112" i="13"/>
  <c r="G106" i="13"/>
  <c r="G99" i="13"/>
  <c r="G91" i="13"/>
  <c r="G84" i="13"/>
  <c r="G76" i="13"/>
  <c r="G69" i="13"/>
  <c r="G63" i="13"/>
  <c r="G56" i="13"/>
  <c r="G50" i="13"/>
  <c r="G44" i="13"/>
  <c r="G35" i="13"/>
  <c r="G29" i="13"/>
  <c r="G23" i="13"/>
  <c r="G17" i="13"/>
  <c r="G11" i="13"/>
  <c r="G7" i="13"/>
  <c r="D217" i="13"/>
  <c r="D211" i="13"/>
  <c r="D208" i="13"/>
  <c r="D201" i="13"/>
  <c r="D195" i="13"/>
  <c r="D192" i="13"/>
  <c r="D188" i="13"/>
  <c r="D185" i="13"/>
  <c r="D181" i="13"/>
  <c r="D176" i="13"/>
  <c r="D173" i="13"/>
  <c r="D167" i="13"/>
  <c r="D162" i="13"/>
  <c r="D157" i="13"/>
  <c r="D151" i="13"/>
  <c r="D148" i="13"/>
  <c r="D145" i="13"/>
  <c r="D139" i="13"/>
  <c r="D135" i="13"/>
  <c r="D132" i="13"/>
  <c r="D127" i="13"/>
  <c r="D122" i="13"/>
  <c r="D116" i="13"/>
  <c r="D113" i="13"/>
  <c r="D107" i="13"/>
  <c r="D102" i="13"/>
  <c r="D99" i="13"/>
  <c r="D91" i="13"/>
  <c r="D83" i="13"/>
  <c r="D80" i="13"/>
  <c r="D75" i="13"/>
  <c r="D69" i="13"/>
  <c r="D63" i="13"/>
  <c r="D60" i="13"/>
  <c r="D57" i="13"/>
  <c r="D51" i="13"/>
  <c r="D47" i="13"/>
  <c r="D44" i="13"/>
  <c r="D40" i="13"/>
  <c r="D37" i="13"/>
  <c r="D31" i="13"/>
  <c r="D28" i="13"/>
  <c r="D25" i="13"/>
  <c r="D20" i="13"/>
  <c r="D17" i="13"/>
  <c r="D14" i="13"/>
  <c r="D9" i="13"/>
  <c r="D4" i="13"/>
  <c r="K108" i="11"/>
  <c r="K104" i="11"/>
  <c r="K100" i="11"/>
  <c r="K97" i="11"/>
  <c r="K93" i="11"/>
  <c r="K87" i="11"/>
  <c r="K83" i="11"/>
  <c r="K80" i="11"/>
  <c r="K76" i="11"/>
  <c r="K72" i="11"/>
  <c r="K69" i="11"/>
  <c r="K66" i="11"/>
  <c r="K60" i="11"/>
  <c r="K53" i="11"/>
  <c r="K49" i="11"/>
  <c r="K45" i="11"/>
  <c r="K40" i="11"/>
  <c r="K36" i="11"/>
  <c r="K31" i="11"/>
  <c r="K26" i="11"/>
  <c r="K22" i="11"/>
  <c r="K19" i="11"/>
  <c r="K14" i="11"/>
  <c r="K11" i="11"/>
  <c r="K5" i="11"/>
  <c r="H110" i="11"/>
  <c r="H106" i="11"/>
  <c r="H103" i="11"/>
  <c r="H96" i="11"/>
  <c r="H92" i="11"/>
  <c r="H87" i="11"/>
  <c r="H83" i="11"/>
  <c r="H78" i="11"/>
  <c r="H71" i="11"/>
  <c r="H66" i="11"/>
  <c r="H62" i="11"/>
  <c r="H59" i="11"/>
  <c r="H55" i="11"/>
  <c r="H50" i="11"/>
  <c r="H47" i="11"/>
  <c r="H43" i="11"/>
  <c r="H39" i="11"/>
  <c r="H35" i="11"/>
  <c r="H30" i="11"/>
  <c r="H25" i="11"/>
  <c r="H19" i="11"/>
  <c r="H16" i="11"/>
  <c r="H13" i="11"/>
  <c r="H6" i="11"/>
  <c r="G41" i="5"/>
  <c r="A41" i="5"/>
  <c r="J37" i="5"/>
  <c r="J33" i="5"/>
  <c r="J26" i="5"/>
  <c r="J19" i="5"/>
  <c r="J12" i="5"/>
  <c r="J6" i="5"/>
  <c r="D39" i="5"/>
  <c r="D32" i="5"/>
  <c r="D25" i="5"/>
  <c r="D20" i="5"/>
  <c r="D13" i="5"/>
  <c r="D6" i="5"/>
  <c r="G37" i="5"/>
  <c r="G33" i="5"/>
  <c r="G26" i="5"/>
  <c r="G19" i="5"/>
  <c r="G14" i="5"/>
  <c r="G7" i="5"/>
  <c r="A36" i="5"/>
  <c r="A29" i="5"/>
  <c r="A22" i="5"/>
  <c r="A15" i="5"/>
  <c r="A8" i="5"/>
  <c r="A4" i="5"/>
  <c r="G7" i="7"/>
  <c r="D104" i="10"/>
  <c r="D98" i="10"/>
  <c r="D92" i="10"/>
  <c r="D87" i="10"/>
  <c r="D82" i="10"/>
  <c r="D75" i="10"/>
  <c r="D72" i="10"/>
  <c r="D67" i="10"/>
  <c r="D59" i="10"/>
  <c r="D53" i="10"/>
  <c r="D48" i="10"/>
  <c r="D41" i="10"/>
  <c r="D34" i="10"/>
  <c r="D27" i="10"/>
  <c r="D21" i="10"/>
  <c r="D14" i="10"/>
  <c r="D7" i="10"/>
  <c r="D52" i="9"/>
  <c r="D45" i="9"/>
  <c r="D39" i="9"/>
  <c r="D32" i="9"/>
  <c r="D22" i="9"/>
  <c r="D16" i="9"/>
  <c r="D9" i="9"/>
  <c r="D5" i="9"/>
  <c r="D80" i="7"/>
  <c r="D73" i="7"/>
  <c r="D67" i="7"/>
  <c r="D62" i="7"/>
  <c r="D55" i="7"/>
  <c r="D47" i="7"/>
  <c r="D44" i="7"/>
  <c r="D37" i="7"/>
  <c r="D32" i="7"/>
  <c r="D26" i="7"/>
  <c r="D21" i="7"/>
  <c r="D15" i="7"/>
  <c r="D8" i="7"/>
  <c r="A68" i="7"/>
  <c r="A62" i="7"/>
  <c r="A56" i="7"/>
  <c r="A50" i="7"/>
  <c r="A42" i="7"/>
  <c r="A38" i="7"/>
  <c r="A32" i="7"/>
  <c r="A25" i="7"/>
  <c r="A21" i="7"/>
  <c r="A14" i="7"/>
  <c r="A8" i="7"/>
  <c r="A46" i="13"/>
  <c r="A43" i="13"/>
  <c r="A38" i="13"/>
  <c r="A33" i="13"/>
  <c r="A28" i="13"/>
  <c r="A23" i="13"/>
  <c r="A17" i="13"/>
  <c r="A10" i="13"/>
  <c r="A4" i="13"/>
  <c r="A47" i="13" l="1"/>
  <c r="A55" i="11"/>
  <c r="A48" i="11"/>
  <c r="A41" i="11"/>
  <c r="A34" i="11"/>
  <c r="A28" i="11"/>
  <c r="A21" i="11"/>
  <c r="A13" i="11"/>
  <c r="A6" i="11"/>
  <c r="A62" i="10"/>
  <c r="A56" i="10"/>
  <c r="A50" i="10"/>
  <c r="A44" i="10"/>
  <c r="A37" i="10"/>
  <c r="A30" i="10"/>
  <c r="A25" i="10"/>
  <c r="A20" i="10"/>
  <c r="A14" i="10"/>
  <c r="A8" i="10"/>
  <c r="A87" i="9"/>
  <c r="A81" i="9"/>
  <c r="A75" i="9"/>
  <c r="A69" i="9"/>
  <c r="A63" i="9"/>
  <c r="A57" i="9"/>
  <c r="A52" i="9"/>
  <c r="A45" i="9"/>
  <c r="A38" i="9"/>
  <c r="A31" i="9"/>
  <c r="A25" i="9"/>
  <c r="A18" i="9"/>
  <c r="A12" i="9"/>
  <c r="A4" i="9"/>
</calcChain>
</file>

<file path=xl/sharedStrings.xml><?xml version="1.0" encoding="utf-8"?>
<sst xmlns="http://schemas.openxmlformats.org/spreadsheetml/2006/main" count="1547" uniqueCount="348">
  <si>
    <t>Assistant</t>
  </si>
  <si>
    <t>Business Staff</t>
  </si>
  <si>
    <t>Dentist</t>
  </si>
  <si>
    <t>Hygienist</t>
  </si>
  <si>
    <t>Constit Staff</t>
  </si>
  <si>
    <t>Spouse</t>
  </si>
  <si>
    <t>Other</t>
  </si>
  <si>
    <t>9/7/18 Kit Welchlin: Communicating Across Generations at Work/Team Member Effectiveness MARQUETTE</t>
  </si>
  <si>
    <t>9/28/18 Farnen/Peskin: PPP Risk Management Seminar ACME</t>
  </si>
  <si>
    <t>6/14/19 Schulte- AM: Record It Right the First Time (open to all)</t>
  </si>
  <si>
    <t>6/14/19 Schulte- PM: Dental Contracts/Delegation of Duties (open to dentists only)</t>
  </si>
  <si>
    <t>7/19/19 Amber Riley: Patients, Pills &amp; Pathologies</t>
  </si>
  <si>
    <t>8/9/19 Peabody: Prosthetic Evaluation for the All-On-4 Treatment Concept</t>
  </si>
  <si>
    <t>8/14/19 Losman/Ngo: Understanding the CDC Prescribing Guidelines for Chronic Pain</t>
  </si>
  <si>
    <t>9/13/19 Black: New Patient Experiences and Leadership Skills for Successful Practice</t>
  </si>
  <si>
    <t>9/13/19 Farnen/Baskin: PPP Control, Protocol, and Risk Management Seminar</t>
  </si>
  <si>
    <t>9/20/19 Steinberg: Medical Update for the Dental Team &amp; the 4 "S's" of Optimal Aging ANN ARBOR</t>
  </si>
  <si>
    <t>11/8/19 Casasanta: Guide to Increased Case Acceptance (Hands-On) OKEMOS</t>
  </si>
  <si>
    <t>10/25/19 Katz: Essentials of Dental Sleep Medicine MARQUETTE</t>
  </si>
  <si>
    <t>10/22/21 Riley- Needles, Lungs &amp; Tongues and Patients, Pills &amp; Pathologies OKEMOS</t>
  </si>
  <si>
    <t>11/12/21 Harms- Death, Depression, Disability &amp; Dentistry / 10 Tips to Triumph over Tumultuous Times</t>
  </si>
  <si>
    <t>1/21/22 Maguire- The Economics of Great Communication NOVI</t>
  </si>
  <si>
    <t>10/8/21 PM  Smiley- Charting, Coding and Recordkeeping in an Age of Analytics</t>
  </si>
  <si>
    <t>9/9/22 Fluent/Schulte/Inglehart- Infection Control, Jurisprudence and Implicit Bias ANN ARBOR</t>
  </si>
  <si>
    <t>10/7/22 Murphy- Introduction to Treating Sleep Apnea in Your Practice OKEMOS</t>
  </si>
  <si>
    <t>10/21/22 Young/Dreves- Infection Control, Jurisprudence and Implicit Bias MARQUETTE</t>
  </si>
  <si>
    <t>12/9/22 White- Local Patient Search and How Google Impacts Your Practice OKEMOS</t>
  </si>
  <si>
    <t>2/3/23 Nelson- Making the Team: Hiring, Culture, Professionalism, Productivity NOVI</t>
  </si>
  <si>
    <t>1/20/17 Yepes: Pediatric Oral Radiology &amp; Oral Pathology MUSKEGON</t>
  </si>
  <si>
    <t>2/3/17 Feinberg: Diagn. Considerations &amp; New Treatments for Difficult Cases NOVI</t>
  </si>
  <si>
    <t xml:space="preserve">10/21/16 Ng: Periodontal Disease for Orthodontic Patient &amp; Smile Design MARQUETTE </t>
  </si>
  <si>
    <t>10/14/16 Suchocki: OSHA/HIPAA Workshop TRAVERSE CITY</t>
  </si>
  <si>
    <t>10/7/16  Schafer: "Make and Take" Human Resource Handbook OKEMOS</t>
  </si>
  <si>
    <t>9/16/16 Zentz/Farnen: CNA Liability Risk Management Seminar TRAV. CITY</t>
  </si>
  <si>
    <t>9/9/16 Gupta: 10 Most Profitable Changes to My Dental Office MARQUETTE</t>
  </si>
  <si>
    <t>8/26/16 Mason: Ailing &amp; Failing Dental Implant AM, Team Effort to Diagnose Perio Patients PM</t>
  </si>
  <si>
    <t>8/19/16 Gabry: CPR (BCLS) OKEMOS</t>
  </si>
  <si>
    <t>7/29/16 Suchocki: OSHA/HIPAA Workshop</t>
  </si>
  <si>
    <t>9/9/16 Fling: Balance of Occlusion and Aestetics ANN ARBOR</t>
  </si>
  <si>
    <t>10/27/17 2-day Hands-On Seminar Ron Morris: Oral Surgery New Concepts OKEMOS</t>
  </si>
  <si>
    <t>7/28/17 Smiley: Dental Benefits 2017 AM OKEMOS</t>
  </si>
  <si>
    <t>7/28/17 Schulte: Dental Insurance Contracts 101 PM OKEMOS</t>
  </si>
  <si>
    <t>9/8/17 Harris: Cutting Edge Composites MARQUETTE</t>
  </si>
  <si>
    <t>9/8/17 Farnen: PPP Liability Risk Mgmt Seminar TRAVERSE CITY</t>
  </si>
  <si>
    <t>10/13/17 Strong: Real World Implant Prosthetics TRAVERSE CITY</t>
  </si>
  <si>
    <t>10/27/17 Collins: Update on Infection Control and OSHA MARQUETTE</t>
  </si>
  <si>
    <t>11/10/17 Farnen: PPP Liability Risk Mgmt Seminar ANN ARBOR</t>
  </si>
  <si>
    <t>11/17/17 Schafer/Ryan: Best of MDA's HR Hotline- Learning from Mistakes OKEMOS</t>
  </si>
  <si>
    <t>12/8/17 Schafer: Make and Take Human Resource Handbook OKEMOS</t>
  </si>
  <si>
    <t>1/19/18 Peck: AM Anterior Resin Bonding, PM Cosmetic Smile Design MUSKEGON</t>
  </si>
  <si>
    <t>2/2/18 Suchocki: OSHA/HIPAA Workshop NOVI</t>
  </si>
  <si>
    <t>8/11/17 Harper: Abra-"Code"-Abra: Steps to Successful Cross Coding OKEMOS</t>
  </si>
  <si>
    <r>
      <t xml:space="preserve">IN-PERSON </t>
    </r>
    <r>
      <rPr>
        <b/>
        <sz val="13"/>
        <color rgb="FFFF0000"/>
        <rFont val="Calibri"/>
        <family val="2"/>
        <scheme val="minor"/>
      </rPr>
      <t>2016-2017</t>
    </r>
  </si>
  <si>
    <r>
      <t xml:space="preserve">IN-PERSON </t>
    </r>
    <r>
      <rPr>
        <b/>
        <sz val="13"/>
        <color rgb="FFFF0000"/>
        <rFont val="Calibri"/>
        <family val="2"/>
        <scheme val="minor"/>
      </rPr>
      <t>2017-2018</t>
    </r>
  </si>
  <si>
    <t>6/7/19 Zambito: Clinical Highlights to Increase Your Success and Profit SOUTHFIELD</t>
  </si>
  <si>
    <t>2/1/19 Baker: Alternative Medicine and Update on Oral Health Products MUSKEGON</t>
  </si>
  <si>
    <t>12/7/18 Pace Brinker: Insurance Coding and Excellence in Dental Charting OKEMOS</t>
  </si>
  <si>
    <t>10/26/18 Patel: Overview of Orofacial Pain Disorders, Diagnosis &amp; Mgmt MARQUETTE</t>
  </si>
  <si>
    <t>10/19/18 Ely: Dental Sleep Medicine OKEMOS</t>
  </si>
  <si>
    <t>10/18/18 Schumann: Tax Cut and Jobs Act of 2017 OKEMOS</t>
  </si>
  <si>
    <t>10/3/18 Schafer: Make &amp; Take Human Resource Handbook OKEMOS</t>
  </si>
  <si>
    <t>9/14/18 Cosey: OSHA/HIPAA Workshop  GRAND RAPIDS</t>
  </si>
  <si>
    <t>8/24/18 Hatch: Build a Front Office Team that Rocks!</t>
  </si>
  <si>
    <t>9/21/18 DeWood: 7 Habits of Highly Effective Practices ANN ARBOR</t>
  </si>
  <si>
    <t>6/8/18 Morris: 2-day Hands-On Seminar- Oral Surgery New Concepts OKEMOS</t>
  </si>
  <si>
    <r>
      <t xml:space="preserve">IN-PERSON </t>
    </r>
    <r>
      <rPr>
        <b/>
        <sz val="13"/>
        <color rgb="FFFF0000"/>
        <rFont val="Calibri"/>
        <family val="2"/>
        <scheme val="minor"/>
      </rPr>
      <t>2018-2019</t>
    </r>
  </si>
  <si>
    <t>Human Trafficking Identification Webinar</t>
  </si>
  <si>
    <t>Vendor</t>
  </si>
  <si>
    <t>Financial Systems Training for Front Office Personnel</t>
  </si>
  <si>
    <t>Staff Performance: Appraisals, Training and What’s on the Horizon</t>
  </si>
  <si>
    <t>The Opioid Epidemic Webinar</t>
  </si>
  <si>
    <t>Key Factors for Hiring Exceptional Personnel</t>
  </si>
  <si>
    <t>Communicating on Dental Benefits: CDT Code 2018 (part 1)</t>
  </si>
  <si>
    <t>Communicating on Dental Benefits: CDT Code 2018 (part 2)</t>
  </si>
  <si>
    <r>
      <t xml:space="preserve">Engaging Patients &amp; Promoting Your Practice in the Digital World Webinar </t>
    </r>
    <r>
      <rPr>
        <b/>
        <sz val="10"/>
        <color rgb="FFFF0000"/>
        <rFont val="Calibri"/>
        <family val="2"/>
      </rPr>
      <t>created 9/2018</t>
    </r>
  </si>
  <si>
    <r>
      <t xml:space="preserve">Communicating on Dental Benefits: CDT Code 2018 (part 1)  </t>
    </r>
    <r>
      <rPr>
        <b/>
        <sz val="10"/>
        <color rgb="FFFF0000"/>
        <rFont val="Calibri"/>
        <family val="2"/>
      </rPr>
      <t>created 11/2018</t>
    </r>
  </si>
  <si>
    <r>
      <t xml:space="preserve">Communicating on Dental Benefits: CDT Code 2018 (part 2) </t>
    </r>
    <r>
      <rPr>
        <b/>
        <sz val="10"/>
        <color rgb="FFFF0000"/>
        <rFont val="Calibri"/>
        <family val="2"/>
      </rPr>
      <t>created 11/2018</t>
    </r>
  </si>
  <si>
    <r>
      <t xml:space="preserve">Financial Systems Training for Front Office Personnel </t>
    </r>
    <r>
      <rPr>
        <b/>
        <sz val="10"/>
        <color rgb="FFFF0000"/>
        <rFont val="Calibri"/>
        <family val="2"/>
      </rPr>
      <t>created 5/2018</t>
    </r>
  </si>
  <si>
    <r>
      <t xml:space="preserve">Human Trafficking Identification Webinar </t>
    </r>
    <r>
      <rPr>
        <b/>
        <sz val="10"/>
        <color rgb="FFFF0000"/>
        <rFont val="Calibri"/>
        <family val="2"/>
      </rPr>
      <t>created 7/2017</t>
    </r>
  </si>
  <si>
    <r>
      <t xml:space="preserve">Key Factors for Hiring Exceptional Personnel </t>
    </r>
    <r>
      <rPr>
        <b/>
        <sz val="10"/>
        <color rgb="FFFF0000"/>
        <rFont val="Calibri"/>
        <family val="2"/>
      </rPr>
      <t>created 7/2018</t>
    </r>
  </si>
  <si>
    <r>
      <t xml:space="preserve">Staff Performance: Appraisals, Training and What’s on the Horizon </t>
    </r>
    <r>
      <rPr>
        <b/>
        <sz val="10"/>
        <color rgb="FFFF0000"/>
        <rFont val="Calibri"/>
        <family val="2"/>
      </rPr>
      <t>created 8/2018</t>
    </r>
  </si>
  <si>
    <r>
      <t xml:space="preserve">The Opioid Epidemic Webinar </t>
    </r>
    <r>
      <rPr>
        <b/>
        <sz val="10"/>
        <color rgb="FFFF0000"/>
        <rFont val="Calibri"/>
        <family val="2"/>
      </rPr>
      <t>created 8/2018</t>
    </r>
  </si>
  <si>
    <t>9/10/21 Viola- Local Anesthetics, Non-Opioid and Opioid Analgesics and Cannabis MARQUETTE</t>
  </si>
  <si>
    <r>
      <t xml:space="preserve">IN-PERSON </t>
    </r>
    <r>
      <rPr>
        <b/>
        <sz val="13"/>
        <color rgb="FFFF0000"/>
        <rFont val="Calibri"/>
        <family val="2"/>
        <scheme val="minor"/>
      </rPr>
      <t>2021-2022</t>
    </r>
  </si>
  <si>
    <r>
      <t xml:space="preserve">IN-PERSON </t>
    </r>
    <r>
      <rPr>
        <b/>
        <sz val="13"/>
        <color rgb="FFFF0000"/>
        <rFont val="Calibri"/>
        <family val="2"/>
        <scheme val="minor"/>
      </rPr>
      <t>2019-2020</t>
    </r>
  </si>
  <si>
    <t xml:space="preserve">9/23/22 Farnen/Peskin- PPP Control, Protocol, and Risk Management Seminar ACME </t>
  </si>
  <si>
    <r>
      <t xml:space="preserve">IN-PERSON </t>
    </r>
    <r>
      <rPr>
        <b/>
        <sz val="12"/>
        <color rgb="FFFF0000"/>
        <rFont val="Calibri"/>
        <family val="2"/>
        <scheme val="minor"/>
      </rPr>
      <t>2022-2023 as of 9/15</t>
    </r>
  </si>
  <si>
    <t>11/11/22 Schacherl- CAD-CAM Posterior Restorations OKEMOS
Hands On</t>
  </si>
  <si>
    <t>Clinical Basics Webinar</t>
  </si>
  <si>
    <t>Dentist's Role in Preventing Opioid Abuse &amp; Addiction Webinar</t>
  </si>
  <si>
    <t>Fundamentals of Supervision Webinar</t>
  </si>
  <si>
    <t>HPV OPSCC Webinar</t>
  </si>
  <si>
    <t>Managing Toxic Behaviors Webinar</t>
  </si>
  <si>
    <t>OIG (Office of Inspector General) Webinar</t>
  </si>
  <si>
    <t>Skyrocket Your Customer Service with New Communication Strategies Part 2</t>
  </si>
  <si>
    <t>Skyrocket Your Customer Service with New Communication Strategies Part I</t>
  </si>
  <si>
    <r>
      <t xml:space="preserve">Current Updates on Oral Cancer Screening Recommendations Webinar </t>
    </r>
    <r>
      <rPr>
        <b/>
        <sz val="9"/>
        <color rgb="FFFF0000"/>
        <rFont val="Calibri"/>
        <family val="2"/>
        <scheme val="minor"/>
      </rPr>
      <t>created 5/2019</t>
    </r>
  </si>
  <si>
    <r>
      <t xml:space="preserve">Clinical Basics Webinar </t>
    </r>
    <r>
      <rPr>
        <b/>
        <sz val="9"/>
        <color rgb="FFFF0000"/>
        <rFont val="Calibri"/>
        <family val="2"/>
        <scheme val="minor"/>
      </rPr>
      <t>created 2/2019</t>
    </r>
  </si>
  <si>
    <r>
      <t xml:space="preserve">Dentist's Role in Preventing Opioid Abuse &amp; Addiction Webinar </t>
    </r>
    <r>
      <rPr>
        <b/>
        <sz val="9"/>
        <color rgb="FFFF0000"/>
        <rFont val="Calibri"/>
        <family val="2"/>
        <scheme val="minor"/>
      </rPr>
      <t>created 6/2019</t>
    </r>
  </si>
  <si>
    <t xml:space="preserve">Engaging Patients &amp; Promoting Your Practice in the Digital World Webinar </t>
  </si>
  <si>
    <t xml:space="preserve">Financial Systems Training for Front Office Personnel </t>
  </si>
  <si>
    <r>
      <t xml:space="preserve">Fundamentals of Supervision Webinar </t>
    </r>
    <r>
      <rPr>
        <b/>
        <sz val="9"/>
        <color rgb="FFFF0000"/>
        <rFont val="Calibri"/>
        <family val="2"/>
        <scheme val="minor"/>
      </rPr>
      <t>created 11/2019</t>
    </r>
  </si>
  <si>
    <r>
      <t xml:space="preserve">HPV OPSCC Webinar </t>
    </r>
    <r>
      <rPr>
        <b/>
        <sz val="9"/>
        <color rgb="FFFF0000"/>
        <rFont val="Calibri"/>
        <family val="2"/>
        <scheme val="minor"/>
      </rPr>
      <t>createdf 2/2019</t>
    </r>
  </si>
  <si>
    <t xml:space="preserve">Human Trafficking Identification Webinar </t>
  </si>
  <si>
    <t xml:space="preserve">Key Factors for Hiring Exceptional Personnel </t>
  </si>
  <si>
    <r>
      <t xml:space="preserve">Managing Toxic Behaviors </t>
    </r>
    <r>
      <rPr>
        <b/>
        <sz val="9"/>
        <color rgb="FFFF0000"/>
        <rFont val="Calibri"/>
        <family val="2"/>
        <scheme val="minor"/>
      </rPr>
      <t>created 11/2019</t>
    </r>
  </si>
  <si>
    <r>
      <t xml:space="preserve">OIG (Office of Inspector General) Webinar </t>
    </r>
    <r>
      <rPr>
        <b/>
        <sz val="9"/>
        <color rgb="FFFF0000"/>
        <rFont val="Calibri"/>
        <family val="2"/>
        <scheme val="minor"/>
      </rPr>
      <t>created 1/2019</t>
    </r>
  </si>
  <si>
    <r>
      <t xml:space="preserve">Skyrocket Your Customer Service with New Communication Strategies Part 2 </t>
    </r>
    <r>
      <rPr>
        <b/>
        <sz val="9"/>
        <color rgb="FFFF0000"/>
        <rFont val="Calibri"/>
        <family val="2"/>
        <scheme val="minor"/>
      </rPr>
      <t>created 8/2019</t>
    </r>
  </si>
  <si>
    <r>
      <t xml:space="preserve">Skyrocket Your Customer Service with New Communication Strategies Part I </t>
    </r>
    <r>
      <rPr>
        <b/>
        <sz val="9"/>
        <color rgb="FFFF0000"/>
        <rFont val="Calibri"/>
        <family val="2"/>
        <scheme val="minor"/>
      </rPr>
      <t>created 8/2019</t>
    </r>
  </si>
  <si>
    <r>
      <t xml:space="preserve">Rec. Webinars </t>
    </r>
    <r>
      <rPr>
        <b/>
        <sz val="12.5"/>
        <color rgb="FFFF0000"/>
        <rFont val="Calibri"/>
        <family val="2"/>
        <scheme val="minor"/>
      </rPr>
      <t>1/1-12/31 2018</t>
    </r>
  </si>
  <si>
    <r>
      <t>Rec. Webinars</t>
    </r>
    <r>
      <rPr>
        <b/>
        <sz val="12.5"/>
        <color rgb="FFFF0000"/>
        <rFont val="Calibri"/>
        <family val="2"/>
        <scheme val="minor"/>
      </rPr>
      <t xml:space="preserve"> 1/1-12/31 2019</t>
    </r>
  </si>
  <si>
    <t>The (Medical) Scaries: How to Approach Significant Medical Comorbidities Webinar</t>
  </si>
  <si>
    <t>Demystifying Oral Pathology for Person-centric Care Webinar</t>
  </si>
  <si>
    <t>2021: MDA Health Plan Updates You Need to Know Webinar</t>
  </si>
  <si>
    <t>Temporomandibular Disorders – A Diagnostic Review Webinar</t>
  </si>
  <si>
    <t>The Five Factors That Will Determine Your Post COVID Success or Failure Webinar</t>
  </si>
  <si>
    <t>Risk Management Webinar for Dental Office Personnel Part 1</t>
  </si>
  <si>
    <t>Risk Management Webinar for Dental Office Personnel Part 2</t>
  </si>
  <si>
    <r>
      <t xml:space="preserve">Human Trafficking Identification Webinar </t>
    </r>
    <r>
      <rPr>
        <b/>
        <sz val="9"/>
        <color rgb="FFFF0000"/>
        <rFont val="Calibri"/>
        <family val="2"/>
        <scheme val="minor"/>
      </rPr>
      <t>created 7/2017</t>
    </r>
  </si>
  <si>
    <r>
      <t xml:space="preserve">Rec. Webinars </t>
    </r>
    <r>
      <rPr>
        <b/>
        <sz val="12.5"/>
        <color rgb="FFFF0000"/>
        <rFont val="Calibri"/>
        <family val="2"/>
        <scheme val="minor"/>
      </rPr>
      <t>1/1-12/31 2017</t>
    </r>
  </si>
  <si>
    <t xml:space="preserve">Management of Endodontic Emergencies Webinar </t>
  </si>
  <si>
    <t>Current Updates on Oral Cancer Screening Recom. Webinar</t>
  </si>
  <si>
    <t>Engaging Patients &amp; Promoting Your Practice in the Digital World</t>
  </si>
  <si>
    <t>Feeling Good About Treating Adults with Special Needs: Providing Care in the Office</t>
  </si>
  <si>
    <t xml:space="preserve">Health Insurance in the Roaring 20's: What's New, What's Next? </t>
  </si>
  <si>
    <r>
      <t xml:space="preserve">Recorded Webinars </t>
    </r>
    <r>
      <rPr>
        <b/>
        <sz val="15"/>
        <color rgb="FFFF0000"/>
        <rFont val="Calibri"/>
        <family val="2"/>
        <scheme val="minor"/>
      </rPr>
      <t>1/1-12/31 2020</t>
    </r>
    <r>
      <rPr>
        <b/>
        <sz val="15"/>
        <color theme="1"/>
        <rFont val="Calibri"/>
        <family val="2"/>
        <scheme val="minor"/>
      </rPr>
      <t>, no in-person seminars or Annual Session</t>
    </r>
  </si>
  <si>
    <t>Student</t>
  </si>
  <si>
    <t>Comp Staff</t>
  </si>
  <si>
    <t>Watched on 4/25 or Later</t>
  </si>
  <si>
    <t>Becoming a Dentist Leader of Influence - Servant Leadership and recruitment</t>
  </si>
  <si>
    <t>Cannabis and the Dental Patient</t>
  </si>
  <si>
    <t>Cannabis and the Dental Patient REPEAT</t>
  </si>
  <si>
    <t>Decoding Your Patients</t>
  </si>
  <si>
    <t>Diagnosis, Treatment Planning, and Clinical Considerations in Endodontics</t>
  </si>
  <si>
    <t>Dietary Supplements: What the Dental Team Should Know</t>
  </si>
  <si>
    <t>E-Cigarettes and Vaping: What We Know and What We Don't</t>
  </si>
  <si>
    <t>E-Cigarettes and Vaping: What We Know and What We Don't REPEAT</t>
  </si>
  <si>
    <t xml:space="preserve">Effective Leadership Communication Skills </t>
  </si>
  <si>
    <t>Embezzlement — Warning Signs, Common Methods, and Practical Safeguards</t>
  </si>
  <si>
    <t>Endo vs. Implants A Guide to Decision Making</t>
  </si>
  <si>
    <t>Evolution Revolution: How to Thrive with New World Composite Dentistry</t>
  </si>
  <si>
    <t>Financial Practice Considerations</t>
  </si>
  <si>
    <t>Five Key Strategies to Skyrocket Your Practice in a Post-COVID World</t>
  </si>
  <si>
    <t>Geriatric Dentistry/Adults with Challenging Needs</t>
  </si>
  <si>
    <t>Health History Review</t>
  </si>
  <si>
    <t>HIPAA Compliance and Enforcement</t>
  </si>
  <si>
    <t>Hottest HR Topics of 2021</t>
  </si>
  <si>
    <t>Infant Oral Health Care Model and Minimally Invasive Pediatric Dentistry</t>
  </si>
  <si>
    <t>KEYNOTE: Us vs. Them</t>
  </si>
  <si>
    <t>Keys to Success: Considering Practice Ownership</t>
  </si>
  <si>
    <t>Managing Profitability in 2021 and What Challenges to Expect</t>
  </si>
  <si>
    <t>Managing the Clinical Ethical Dimensions of Dental Practice</t>
  </si>
  <si>
    <t>Mastering Emotional Communication</t>
  </si>
  <si>
    <t>Mastering Emotional Leadership</t>
  </si>
  <si>
    <t>Maximizing Efficiencies in the Post-COVID Era</t>
  </si>
  <si>
    <t>Maximizing Non-Surgical Periodontal Therapy Part I</t>
  </si>
  <si>
    <t>Maximizing Non-Surgical Periodontal Therapy Part II</t>
  </si>
  <si>
    <t>Mindful Dentistry: Leading with Energy in the Present Moment</t>
  </si>
  <si>
    <t>Non-Odontogenic Sources of Tooth Pain: Demystifying the Mystery of "Phantom Tooth Pain"</t>
  </si>
  <si>
    <t>Nutrition: Hungry for Happiness</t>
  </si>
  <si>
    <t>Nutrition: What's Best for Your Patient's Oral Health</t>
  </si>
  <si>
    <t>OSHA Compliance Review and COVID 19 Updates</t>
  </si>
  <si>
    <t>Pediatric Oral Pathology: From Soft Tissue Lesions to Canker Sores</t>
  </si>
  <si>
    <t>Pediatric Oral Radiology: From Radiation Safety to Lesions and CBCT</t>
  </si>
  <si>
    <t>Perinatal and Infant Oral Health</t>
  </si>
  <si>
    <t>Physical Examination of the Head and Neck for Dental Health Care Providers</t>
  </si>
  <si>
    <t>Scheduling in the New Normal</t>
  </si>
  <si>
    <t>Take the "Dents" Out of Dentistry</t>
  </si>
  <si>
    <t>The Biggest Money Mistakes Dentists Make..And How to Avoid Them</t>
  </si>
  <si>
    <t>The Digital Dentist: How to Use Digital Solutions to Engage Patients and Secure New Ones</t>
  </si>
  <si>
    <t>The Heart and Dentistry: How to Approach Issues of Heart Health in Your Practice</t>
  </si>
  <si>
    <t>The Hygienist's Role in Implant Maintenance and Guiding Your Patient to the Best Implant Solution</t>
  </si>
  <si>
    <t>The Opioid Epidemic</t>
  </si>
  <si>
    <t>The Opioid Epidemic REPEAT</t>
  </si>
  <si>
    <t>The Secrets of Predictably Successful Endodontics Part I</t>
  </si>
  <si>
    <t>The Secrets of Predictably Successful Endodontics Part II</t>
  </si>
  <si>
    <t>Top 10 Pharmacotherapeutics for Orofacial Pain Disorders</t>
  </si>
  <si>
    <t>Treating Patients with Autism Spectrum Disorder: Accept the Challenge</t>
  </si>
  <si>
    <t>Undaunted Courage - Lessons in Leadership from Lewis and Clark and the Unsurprising Ethics of Leadership</t>
  </si>
  <si>
    <t>Understanding CDT Codes</t>
  </si>
  <si>
    <t>Not Available</t>
  </si>
  <si>
    <t>Component Leadership Moderated Discussion and Hot Topics Round Table</t>
  </si>
  <si>
    <t>Disrupting Implicit Bias</t>
  </si>
  <si>
    <t xml:space="preserve">Cardiac Resuscitation Training </t>
  </si>
  <si>
    <t>Cardiac Resuscitation Training REPEAT</t>
  </si>
  <si>
    <t>9/17/21 Baker: Advances in Dental Pharmacotherapy</t>
  </si>
  <si>
    <t>2/11/22 Sangrik – Medical Emergencies in Dental Office: Why CPR is Not Enough MUSK</t>
  </si>
  <si>
    <t>10/8/21 AM Mayberry- Pregnant Patients &amp; Oral Health; What Every Clinician Needs to Know</t>
  </si>
  <si>
    <r>
      <t xml:space="preserve">Annual Session </t>
    </r>
    <r>
      <rPr>
        <b/>
        <sz val="13"/>
        <color rgb="FFFF0000"/>
        <rFont val="Calibri"/>
        <family val="2"/>
        <scheme val="minor"/>
      </rPr>
      <t>2021 Virtual</t>
    </r>
  </si>
  <si>
    <t>Watched live 4/22-4/24</t>
  </si>
  <si>
    <t>Course Title</t>
  </si>
  <si>
    <t>Engaging Patients &amp; Promoting Your Practice in the Digital World Webinar</t>
  </si>
  <si>
    <t>Current Updates on Oral Cancer Screening Recommendations Webinar</t>
  </si>
  <si>
    <t>Management of Endodontic Emergencies Webinar</t>
  </si>
  <si>
    <t>Feeling Good About Treating Adults with Special Needs: Providing Care in the Office Webinar</t>
  </si>
  <si>
    <t>Health Insurance in the Roaring 20's: What's New, What's Next? Webinar</t>
  </si>
  <si>
    <t>Drugs, Labs, and Clinical Practice Webinar</t>
  </si>
  <si>
    <t>Jumping into the Deep End of Special Care Dentistry Webinar</t>
  </si>
  <si>
    <t>The Dirty Dozen: How to Answer the 12 Most Difficult Questions Patients Ask</t>
  </si>
  <si>
    <t>Roll Out the Red Carpet Webinar</t>
  </si>
  <si>
    <t>Let's Get Social Webinar</t>
  </si>
  <si>
    <t>Clinical and Radiographic Update on Head and Neck Neoplasms Webinar</t>
  </si>
  <si>
    <t>Sleep-related Breathing Disorders Webinar</t>
  </si>
  <si>
    <t>Care for Patients with Pain Webinar</t>
  </si>
  <si>
    <t>Risk Management Webinar for Dental Office Personnel</t>
  </si>
  <si>
    <t>Common HIPAA Mistakes and How to Avoid Them</t>
  </si>
  <si>
    <t>Advertiser</t>
  </si>
  <si>
    <t>Non-Odontogenic Sources of Tooth Pain: Demystifying the Mystery of Phantom Tooth Pain</t>
  </si>
  <si>
    <t>The Opioid Epidemic AS2021</t>
  </si>
  <si>
    <t>How to Fire Someone the Right Way</t>
  </si>
  <si>
    <t>Understanding CDT Codes AS2021</t>
  </si>
  <si>
    <t>Myofascial Sources of Pain Webinar</t>
  </si>
  <si>
    <t>Health Insurance in the New Administration Webinar</t>
  </si>
  <si>
    <t>Infection Control in Dentistry</t>
  </si>
  <si>
    <r>
      <t xml:space="preserve">Rec. Webinars </t>
    </r>
    <r>
      <rPr>
        <b/>
        <sz val="13"/>
        <color rgb="FFFF0000"/>
        <rFont val="Calibri"/>
        <family val="2"/>
        <scheme val="minor"/>
      </rPr>
      <t>1/1/21-12/31/21</t>
    </r>
  </si>
  <si>
    <r>
      <t xml:space="preserve">Rec. Webinars </t>
    </r>
    <r>
      <rPr>
        <b/>
        <sz val="13"/>
        <color rgb="FFFF0000"/>
        <rFont val="Calibri"/>
        <family val="2"/>
        <scheme val="minor"/>
      </rPr>
      <t>1/1/22-9/19/22</t>
    </r>
  </si>
  <si>
    <t>Dental Jurisprudence and Ethics</t>
  </si>
  <si>
    <t>Charting and Recordkeeping in the Age of Analytics</t>
  </si>
  <si>
    <t>The Use of Analytics in Practice and by Third-Party Payers</t>
  </si>
  <si>
    <t>Stop Cyber Criminals From Holding Your Practice for Ransom Webinar</t>
  </si>
  <si>
    <t>29 Spear- Treatment Planning in Patients w/ Complex Dental Problems Inv. Esthetics &amp; Function</t>
  </si>
  <si>
    <t>1 Mellor- Brushing Up Your Memory</t>
  </si>
  <si>
    <t>2 House of Delegates Leadership and Training</t>
  </si>
  <si>
    <t>3 Peskin/Farnen- Professional Protector Plan Control, Protocol &amp; Risk Mgmt Seminar</t>
  </si>
  <si>
    <t>4 Schumann- Financial Moves Dentists Should Make in First Five Years of Practice</t>
  </si>
  <si>
    <t>5 McDermott/Fidanza- Why Your IT Infrastructure is Costing You More Than Frustration</t>
  </si>
  <si>
    <t>6 Marut- In-Office Dental Plans</t>
  </si>
  <si>
    <t>7 Seely- Reduce Confusion and Avoid Mistakes as You Transition into Medicare</t>
  </si>
  <si>
    <t>8 Callis-Birchmeier- READY, Set, Change</t>
  </si>
  <si>
    <t>9 Brown- “Tweaked,” “Cracked,” and “Loaded”: A Profile of the Addicted Dental Patient</t>
  </si>
  <si>
    <t>10 Fluent- Infection Control in Dentistry</t>
  </si>
  <si>
    <t>11 Maybin- How to Maintain High-Touch Relationships in High-Tech Times</t>
  </si>
  <si>
    <t>12 Schumann- Financial Moves Dentists Should Make in the Last 5 Years of Practice</t>
  </si>
  <si>
    <t>13 Washington- Marketing Strategies Proven to Accelerate Practice Growth</t>
  </si>
  <si>
    <t>14 McDermott/Fidanza- Just How Easy is it to Fall Victim to a Cyber Criminal?</t>
  </si>
  <si>
    <t>15 Cormell- Own or be Owned — Your Guide to Practice Ownership</t>
  </si>
  <si>
    <t>16 Ryan- How to Fire Someone the Right Way</t>
  </si>
  <si>
    <t>17 Glass/Cash- Managing Profitability in 2022 and the Challenges to Expect</t>
  </si>
  <si>
    <t>18 Callis-Birchmeier- Creating and Sustaining a Positive Work Life</t>
  </si>
  <si>
    <t>19 Fluent/Bailey- Applying Antibiotic Stewardship Principles in the Dental Office</t>
  </si>
  <si>
    <t>20 Brown- Evidence-Based Dentistry: A Paradigm Shift</t>
  </si>
  <si>
    <t>21 Looby/Schumann- Importance of Monthly Accounting for Your Practice Performance/Taxes</t>
  </si>
  <si>
    <t>22 Schulte- Ethics, Jurisprudence and Delegation of Duties</t>
  </si>
  <si>
    <t>23 Ryan- How to Hire Someone the Right Way</t>
  </si>
  <si>
    <t>24 KEYNOTE Maybin- If You Can’t Say Something Nice, What Do You Say?</t>
  </si>
  <si>
    <t>25 Gupta- One Year to a Happier, Motivated, More Productive Dental Team</t>
  </si>
  <si>
    <t>26 Cosey- HIPAA Compliance</t>
  </si>
  <si>
    <t>27 Lambert/Totten- The Hygienist’s Role in Implant Maintenance</t>
  </si>
  <si>
    <t>28 Subramanian- Open Apices &amp; Traumatized Teeth – Treatment Options Part I</t>
  </si>
  <si>
    <t>30 Safety Plus- Cardiac Resuscitation Training (CPR) (BCLS)</t>
  </si>
  <si>
    <t>31 Peters/Christy- Getting to Your Core — How Core Values Impact Leadership</t>
  </si>
  <si>
    <t>32 Gupta- Achieving Extraordinary</t>
  </si>
  <si>
    <t>33 Cosey- OSHA Compliance</t>
  </si>
  <si>
    <t>34 Lambert- Five Key Strategies to Navigate Today’s Top Dental Challenges</t>
  </si>
  <si>
    <t>35 Subramanian- Open Apices &amp; Traumatized Teeth — Treatment Options Part II</t>
  </si>
  <si>
    <t>36 Safety Plus- Cardiac Resuscitation Training (CPR) (BCLS)</t>
  </si>
  <si>
    <t>37 Ritt- Anesthesia Emergency Management for the Dental Team (Hands-On)</t>
  </si>
  <si>
    <t>38 Lipscomb- Better Preps, Less Stress —Creating Readable, Workable C+B Margins</t>
  </si>
  <si>
    <t>39 Tran- Demystified: Cracked Teeth/Vertical Root Fractures Diagnosis &amp; Treatment Planning</t>
  </si>
  <si>
    <t>40 Usman- Dental Trauma: Assessment, Management and Complications</t>
  </si>
  <si>
    <t>41 Carter Andrews- Implicit Bias Training</t>
  </si>
  <si>
    <t>42 Schafer- Fundamentals of Leadership: Building a Solid Foundation</t>
  </si>
  <si>
    <t>43 Schulte- Ethics, Jurisprudence and Delegation of Duties</t>
  </si>
  <si>
    <t>44 Benivegna- The Opioid Epidemic</t>
  </si>
  <si>
    <t>45 Safety Plus- Cardiac Resuscitation Training (CPR) (BCLS)</t>
  </si>
  <si>
    <t>46 Usman- Regenerative Endodontics and the Pediatric Dental Patient</t>
  </si>
  <si>
    <t>47 Lipscomb- What are One-Visit Crowns and How Can They Help Your Patients?</t>
  </si>
  <si>
    <t>48 Tran- Restoratively-Driven Endodontics: Preserve Tooth Structure for Optimal Outcomes</t>
  </si>
  <si>
    <t>49 Schafer- Diagnosing and Treating Employee Issues</t>
  </si>
  <si>
    <t>50 Fluent- Infection Control in Dentistry</t>
  </si>
  <si>
    <t>ADA Staff</t>
  </si>
  <si>
    <t>EXHIBITS ONLY/NAME BADGE ONLY</t>
  </si>
  <si>
    <r>
      <t>Annual Session</t>
    </r>
    <r>
      <rPr>
        <b/>
        <sz val="13"/>
        <color rgb="FFFF0000"/>
        <rFont val="Calibri"/>
        <family val="2"/>
        <scheme val="minor"/>
      </rPr>
      <t xml:space="preserve"> 2022</t>
    </r>
  </si>
  <si>
    <t>International</t>
  </si>
  <si>
    <t>#3 Peskin/Farnen- PPP Control, Protocol and Risk Mgmt Seminar</t>
  </si>
  <si>
    <t>#4 Tripke/Tripke- Periodontal Therapy in the General Dental Practice — Lecture and Workshop</t>
  </si>
  <si>
    <t>#5 Feuerstein- Digital Dentistry — Lecture and Hands-on</t>
  </si>
  <si>
    <t>#6 Viola- I Have Become Comfortably Numb! Local Anesthetics, Vasoconstrictors &amp; Clinical Considerations</t>
  </si>
  <si>
    <t>#7 Bizga- Unleashing the Power of the 89 Percent: How Supercharging Your Hygiene Program Can Super-size Your Profits</t>
  </si>
  <si>
    <t>#8 Pompa- Actions and Algorithms for Medical Emergencies: How to Save a Life (Including Your Own)</t>
  </si>
  <si>
    <t>#9 van Dyk- The Power of Teambuilding: How to Hire and Keep the Best</t>
  </si>
  <si>
    <t>#11 Shafer- Staying Happy, Healthy and Mobile in Dentistry</t>
  </si>
  <si>
    <t>Dental Assistant</t>
  </si>
  <si>
    <t>#10 Kaminer- Dentistry 101: Demystifying New Concepts in  Cariology  and  Periodontics</t>
  </si>
  <si>
    <t>#12 Kelser- Matters of Leadership</t>
  </si>
  <si>
    <t>#13 Sprague/Barnhart- Dental Assisting and You: How to Obtain Your RDA License</t>
  </si>
  <si>
    <t>#14 Knowles- How to Start an Independent Dental Practice and Avoid Insurance Frustrations</t>
  </si>
  <si>
    <t>#15 Viola- Take It on the Run Baby! Street Drugs, Substance Abuse, Clinical Considerations, and Patient Care Planning</t>
  </si>
  <si>
    <t>#16 Bizga- Effective Assisting</t>
  </si>
  <si>
    <t>#17 Pompa- To Pull or Not to Pull: Periapical Surgery vs. Implant Surgery</t>
  </si>
  <si>
    <t>#18 van Dyk- Scheduling for Success: Techniques that Work in Every Practice</t>
  </si>
  <si>
    <t>#19 Shafer- Examination and Treatment of TMD: A Physical Therapist’s Perspective</t>
  </si>
  <si>
    <t>#21 Kaminer- Minimally Invasive Dentistry as it Relates to All Specialties</t>
  </si>
  <si>
    <t>#22 Kelser- Always More than a Game: Basketball’s Enduring Life Lessons</t>
  </si>
  <si>
    <t>#23 Hyman- The Beauties and the Beasts: Greatest Hits/Misses of Cosmetic Dentistry</t>
  </si>
  <si>
    <t>#24 Psaltis- Baby Steps: Infant and Preschool Dental Care for General Dentists</t>
  </si>
  <si>
    <t>#25 Hatch- Build a Front Office Team that Rocks</t>
  </si>
  <si>
    <t>#26 Priebe- Oral Health Risk and Cultural Habits</t>
  </si>
  <si>
    <t>#27 Melkers- Function, Parafunction and What the Function – Forces that Threaten our Success</t>
  </si>
  <si>
    <t>#28 Alex- The Marriage of Esthetics, Occlusion and Comprehensive Dentistry – A Unique Lecture Experience</t>
  </si>
  <si>
    <t>#29 Elster- Current Issues in Dental Ethics</t>
  </si>
  <si>
    <t>#30 Mayberry- Pregnancy and Oral Health: What Does the Evidence Say</t>
  </si>
  <si>
    <t>#31 Christy/Pond- Social Media Hot Topics: Ask the Experts!</t>
  </si>
  <si>
    <t>#32 Schumann II- A Case Study of a Dentist – “Into Career”</t>
  </si>
  <si>
    <t>#33 Casasanta- PPO Games – How to Come Out a Winner</t>
  </si>
  <si>
    <t>#34 Zib- Essentials of Search: Getting Your Practice on the First Page of Google</t>
  </si>
  <si>
    <t>#35 Rice/Alex- New Dentist Track (FULL DAY COURSE)</t>
  </si>
  <si>
    <t>#36 Schumann II- A Case Study of a Dentist – “Mid Career”</t>
  </si>
  <si>
    <t>#37 Ruznisky- Limit Toxic Air in the Dental Office</t>
  </si>
  <si>
    <t>#38 Schumann II- A Case Study of a Dentist – “Into Retirement”</t>
  </si>
  <si>
    <t>#39 Peer Review/Dental Care and Ethics Workshop</t>
  </si>
  <si>
    <t>#40 Glass/Cash- Managing Profitability in 2019 and What Challenges to Expect</t>
  </si>
  <si>
    <t>#41 McDermott- HIPAA Compliance Simplified: Using Technology to Your Advantage</t>
  </si>
  <si>
    <t>#42 Hyman- Top Gun Dental Team</t>
  </si>
  <si>
    <t>#43 Casasanta- PPO Games – How to Come Out a Winner (REPEAT)</t>
  </si>
  <si>
    <t>#44 Psaltis- Sugar Bugs and Sleepy Juice: A Potpourri of Pediatric Dental Pearls</t>
  </si>
  <si>
    <t>#45 Priebe- Revolutionary Technology for the Empowered Dental Hygienist</t>
  </si>
  <si>
    <t>#46 Melkers- Treatment Planning and Application for the Everyday Practice</t>
  </si>
  <si>
    <t>#47 Krieger- Human Trafficking Identification</t>
  </si>
  <si>
    <t>#48 Rice- Teams Build Relationships</t>
  </si>
  <si>
    <t>#49 Schumann II- Financial Planning for Dental Staff</t>
  </si>
  <si>
    <t>#50 Sellan/Cormell- Prepare to Grow</t>
  </si>
  <si>
    <t>Child</t>
  </si>
  <si>
    <t>#53 Tamimi- CBCT Evaluation for Implant Dentistry (FULL DAY COURSE)</t>
  </si>
  <si>
    <t>#54 Abdenour- Safety and Simplicity in Root Canal Instrumentation: Myths, Metal and Motion</t>
  </si>
  <si>
    <t>#55 Weiss- Keys to Employee Engagement: Love What You Do</t>
  </si>
  <si>
    <t>#56 Geissberger- The Oral Cavity Under Acid Attack</t>
  </si>
  <si>
    <t>#57 Collins- Update on Infection Control and OSHA</t>
  </si>
  <si>
    <t>#58 Ponzio- CEREC Today and Beyond: Digital Technology Is Here to Stay</t>
  </si>
  <si>
    <t>#59 Krieger- Human Trafficking Identification</t>
  </si>
  <si>
    <t>#60 Yum- How to Monetize Social Media in Your Private Practice</t>
  </si>
  <si>
    <t>#61 Englesbe- How Dentists and Surgeons Impact the Opioid Epidemic</t>
  </si>
  <si>
    <t>#62 Fernandez- Clinical Basics for the Dental Professional</t>
  </si>
  <si>
    <t>#63 Cardiac Resuscitation Training (CPR) (BCLS)</t>
  </si>
  <si>
    <t>#64 Englesbe- How Dentists and Surgeons Impact the Opioid Epidemic</t>
  </si>
  <si>
    <t>#65 Weiss- Be Direct with Respect®: How to Have Tough Talks with Bullies &amp; Negative People to Create Positive Change</t>
  </si>
  <si>
    <t>#66 Geissberger- New Materials in Indirect Restorative Dentistry</t>
  </si>
  <si>
    <t>#67 Collins- Update on Infection Control and OSHA</t>
  </si>
  <si>
    <t>#68 Ponzio- Mastering Anterior Esthetics – From Analog to Digital</t>
  </si>
  <si>
    <t>#69 Yum- Mommy Dentist in Business: Juggling Family and Life While Running a Business</t>
  </si>
  <si>
    <t>#70 Tahmasebi- The Future of Minimally Invasive Dentistry</t>
  </si>
  <si>
    <t>#71 Cardiac Resuscitation Training (CPR) (BCLS)</t>
  </si>
  <si>
    <r>
      <t xml:space="preserve">Annual Session </t>
    </r>
    <r>
      <rPr>
        <b/>
        <sz val="13"/>
        <color rgb="FFFF0000"/>
        <rFont val="Calibri"/>
        <family val="2"/>
        <scheme val="minor"/>
      </rPr>
      <t>2019</t>
    </r>
  </si>
  <si>
    <t>#2 HOD Leadership and Training</t>
  </si>
  <si>
    <t>#1 Gray- The Memory Game</t>
  </si>
  <si>
    <r>
      <t>8/19/22 Ko- Problem Solving Essentials in Endodontics OKEMOS</t>
    </r>
    <r>
      <rPr>
        <b/>
        <sz val="9"/>
        <color rgb="FFFF0000"/>
        <rFont val="Calibri"/>
        <family val="2"/>
      </rPr>
      <t xml:space="preserve"> Hands-on</t>
    </r>
  </si>
  <si>
    <t>9/9/22 Riley- Needles, Lungs and Tongues and Patients Pills and Pathologies MARQ.</t>
  </si>
  <si>
    <t>7/27/18 Gonzales: Diagnostic Injections/ Trends in Diagnosis &amp; Mgmt of Chronic Orofacial Pain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</si>
</sst>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9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.5"/>
      <color theme="1"/>
      <name val="Calibri"/>
      <family val="2"/>
      <scheme val="minor"/>
    </font>
    <font>
      <b/>
      <sz val="10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.5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sz val="9"/>
      <color indexed="8"/>
      <name val="Calibri"/>
      <family val="2"/>
    </font>
    <font>
      <b/>
      <sz val="9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10" fillId="0" borderId="0" xfId="0" applyFont="1" applyAlignment="1">
      <alignment vertic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2" borderId="0" xfId="0" applyFont="1" applyFill="1" applyAlignment="1">
      <alignment wrapText="1"/>
    </xf>
    <xf numFmtId="0" fontId="3" fillId="2" borderId="0" xfId="0" applyFont="1" applyFill="1"/>
    <xf numFmtId="0" fontId="1" fillId="0" borderId="0" xfId="0" applyFont="1"/>
    <xf numFmtId="0" fontId="1" fillId="4" borderId="0" xfId="0" applyFont="1" applyFill="1"/>
    <xf numFmtId="0" fontId="1" fillId="4" borderId="0" xfId="0" applyFont="1" applyFill="1" applyAlignment="1">
      <alignment horizontal="center" wrapText="1"/>
    </xf>
    <xf numFmtId="0" fontId="0" fillId="4" borderId="0" xfId="0" applyFill="1"/>
    <xf numFmtId="0" fontId="0" fillId="4" borderId="0" xfId="0" applyFill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9" fillId="4" borderId="0" xfId="0" applyFont="1" applyFill="1"/>
    <xf numFmtId="0" fontId="19" fillId="4" borderId="0" xfId="0" applyFont="1" applyFill="1" applyAlignment="1">
      <alignment vertical="top"/>
    </xf>
    <xf numFmtId="0" fontId="1" fillId="4" borderId="0" xfId="0" applyFont="1" applyFill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12" fillId="0" borderId="0" xfId="0" applyFont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/>
    </xf>
    <xf numFmtId="0" fontId="9" fillId="3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7" fillId="4" borderId="0" xfId="0" applyFont="1" applyFill="1" applyAlignment="1">
      <alignment horizontal="left" vertical="top" wrapText="1"/>
    </xf>
    <xf numFmtId="0" fontId="7" fillId="4" borderId="0" xfId="0" applyFont="1" applyFill="1" applyAlignment="1">
      <alignment horizontal="left" wrapText="1"/>
    </xf>
    <xf numFmtId="0" fontId="5" fillId="4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17" fillId="0" borderId="0" xfId="0" applyFont="1" applyAlignment="1">
      <alignment horizontal="center"/>
    </xf>
    <xf numFmtId="0" fontId="1" fillId="3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3D7AB-A4CA-4085-8C11-2BA1B8557638}">
  <sheetPr>
    <tabColor theme="4" tint="-0.249977111117893"/>
  </sheetPr>
  <dimension ref="A1:H80"/>
  <sheetViews>
    <sheetView showGridLines="0" tabSelected="1" zoomScaleNormal="100" workbookViewId="0">
      <selection activeCell="H27" sqref="H27"/>
    </sheetView>
  </sheetViews>
  <sheetFormatPr defaultRowHeight="15" x14ac:dyDescent="0.25"/>
  <cols>
    <col min="1" max="1" width="4" style="6" bestFit="1" customWidth="1"/>
    <col min="2" max="2" width="28.7109375" style="13" customWidth="1"/>
    <col min="3" max="3" width="2.5703125" customWidth="1"/>
    <col min="4" max="4" width="4" style="6" bestFit="1" customWidth="1"/>
    <col min="5" max="5" width="28.7109375" customWidth="1"/>
    <col min="6" max="6" width="2.5703125" customWidth="1"/>
    <col min="7" max="7" width="4" style="6" bestFit="1" customWidth="1"/>
    <col min="8" max="8" width="28.7109375" customWidth="1"/>
  </cols>
  <sheetData>
    <row r="1" spans="1:8" ht="17.25" x14ac:dyDescent="0.3">
      <c r="A1" s="41" t="s">
        <v>52</v>
      </c>
      <c r="B1" s="41"/>
      <c r="D1" s="41" t="s">
        <v>53</v>
      </c>
      <c r="E1" s="41"/>
      <c r="G1" s="36" t="s">
        <v>119</v>
      </c>
      <c r="H1" s="36"/>
    </row>
    <row r="2" spans="1:8" ht="27.75" customHeight="1" x14ac:dyDescent="0.25">
      <c r="A2" s="35" t="s">
        <v>37</v>
      </c>
      <c r="B2" s="35"/>
      <c r="D2" s="35" t="s">
        <v>40</v>
      </c>
      <c r="E2" s="35"/>
      <c r="G2" s="35" t="s">
        <v>118</v>
      </c>
      <c r="H2" s="35"/>
    </row>
    <row r="3" spans="1:8" ht="15" customHeight="1" x14ac:dyDescent="0.25">
      <c r="A3" s="7">
        <v>7</v>
      </c>
      <c r="B3" s="12" t="s">
        <v>0</v>
      </c>
      <c r="D3" s="7">
        <v>2</v>
      </c>
      <c r="E3" s="1" t="s">
        <v>0</v>
      </c>
      <c r="G3" s="4">
        <v>44</v>
      </c>
      <c r="H3" s="22" t="s">
        <v>0</v>
      </c>
    </row>
    <row r="4" spans="1:8" x14ac:dyDescent="0.25">
      <c r="A4" s="7">
        <v>16</v>
      </c>
      <c r="B4" s="12" t="s">
        <v>1</v>
      </c>
      <c r="D4" s="7">
        <v>18</v>
      </c>
      <c r="E4" s="1" t="s">
        <v>1</v>
      </c>
      <c r="G4" s="4">
        <v>17</v>
      </c>
      <c r="H4" s="22" t="s">
        <v>1</v>
      </c>
    </row>
    <row r="5" spans="1:8" x14ac:dyDescent="0.25">
      <c r="A5" s="7">
        <v>30</v>
      </c>
      <c r="B5" s="12" t="s">
        <v>2</v>
      </c>
      <c r="D5" s="7">
        <v>7</v>
      </c>
      <c r="E5" s="1" t="s">
        <v>4</v>
      </c>
      <c r="G5" s="4">
        <v>228</v>
      </c>
      <c r="H5" s="22" t="s">
        <v>2</v>
      </c>
    </row>
    <row r="6" spans="1:8" x14ac:dyDescent="0.25">
      <c r="A6" s="7">
        <v>3</v>
      </c>
      <c r="B6" s="12" t="s">
        <v>3</v>
      </c>
      <c r="D6" s="7">
        <v>33</v>
      </c>
      <c r="E6" s="1" t="s">
        <v>2</v>
      </c>
      <c r="G6" s="4">
        <v>137</v>
      </c>
      <c r="H6" s="22" t="s">
        <v>3</v>
      </c>
    </row>
    <row r="7" spans="1:8" x14ac:dyDescent="0.25">
      <c r="A7" s="7">
        <v>1</v>
      </c>
      <c r="B7" s="12" t="s">
        <v>5</v>
      </c>
      <c r="D7" s="7">
        <v>6</v>
      </c>
      <c r="E7" s="1" t="s">
        <v>3</v>
      </c>
      <c r="G7" s="23">
        <f>SUM(G3:G6)</f>
        <v>426</v>
      </c>
      <c r="H7" s="3"/>
    </row>
    <row r="8" spans="1:8" x14ac:dyDescent="0.25">
      <c r="A8" s="8">
        <f>SUBTOTAL(9,A3:A7)</f>
        <v>57</v>
      </c>
      <c r="D8" s="8">
        <f>SUBTOTAL(9,D3:D7)</f>
        <v>66</v>
      </c>
      <c r="G8"/>
    </row>
    <row r="9" spans="1:8" ht="35.25" customHeight="1" x14ac:dyDescent="0.25">
      <c r="A9" s="40" t="s">
        <v>36</v>
      </c>
      <c r="B9" s="40"/>
      <c r="D9" s="39" t="s">
        <v>41</v>
      </c>
      <c r="E9" s="39"/>
      <c r="G9"/>
    </row>
    <row r="10" spans="1:8" x14ac:dyDescent="0.25">
      <c r="A10" s="9">
        <v>2</v>
      </c>
      <c r="B10" s="14" t="s">
        <v>1</v>
      </c>
      <c r="D10" s="9">
        <v>2</v>
      </c>
      <c r="E10" s="2" t="s">
        <v>0</v>
      </c>
      <c r="G10"/>
    </row>
    <row r="11" spans="1:8" x14ac:dyDescent="0.25">
      <c r="A11" s="9">
        <v>4</v>
      </c>
      <c r="B11" s="14" t="s">
        <v>4</v>
      </c>
      <c r="D11" s="9">
        <v>14</v>
      </c>
      <c r="E11" s="2" t="s">
        <v>1</v>
      </c>
      <c r="G11"/>
    </row>
    <row r="12" spans="1:8" x14ac:dyDescent="0.25">
      <c r="A12" s="9">
        <v>14</v>
      </c>
      <c r="B12" s="14" t="s">
        <v>2</v>
      </c>
      <c r="D12" s="9">
        <v>6</v>
      </c>
      <c r="E12" s="2" t="s">
        <v>4</v>
      </c>
      <c r="G12"/>
    </row>
    <row r="13" spans="1:8" x14ac:dyDescent="0.25">
      <c r="A13" s="9">
        <v>5</v>
      </c>
      <c r="B13" s="14" t="s">
        <v>3</v>
      </c>
      <c r="D13" s="9">
        <v>29</v>
      </c>
      <c r="E13" s="2" t="s">
        <v>2</v>
      </c>
      <c r="G13"/>
    </row>
    <row r="14" spans="1:8" x14ac:dyDescent="0.25">
      <c r="A14" s="10">
        <f>SUBTOTAL(9,A10:A13)</f>
        <v>25</v>
      </c>
      <c r="D14" s="9">
        <v>3</v>
      </c>
      <c r="E14" s="2" t="s">
        <v>3</v>
      </c>
      <c r="G14"/>
    </row>
    <row r="15" spans="1:8" x14ac:dyDescent="0.25">
      <c r="A15" s="11"/>
      <c r="D15" s="10">
        <f>SUBTOTAL(9,D10:D14)</f>
        <v>54</v>
      </c>
      <c r="G15"/>
    </row>
    <row r="16" spans="1:8" ht="35.25" customHeight="1" x14ac:dyDescent="0.25">
      <c r="A16" s="35" t="s">
        <v>35</v>
      </c>
      <c r="B16" s="35"/>
      <c r="D16" s="35" t="s">
        <v>51</v>
      </c>
      <c r="E16" s="35"/>
      <c r="G16"/>
    </row>
    <row r="17" spans="1:7" x14ac:dyDescent="0.25">
      <c r="A17" s="7">
        <v>2</v>
      </c>
      <c r="B17" s="12" t="s">
        <v>0</v>
      </c>
      <c r="D17" s="7">
        <v>3</v>
      </c>
      <c r="E17" s="1" t="s">
        <v>0</v>
      </c>
      <c r="G17"/>
    </row>
    <row r="18" spans="1:7" x14ac:dyDescent="0.25">
      <c r="A18" s="7">
        <v>1</v>
      </c>
      <c r="B18" s="12" t="s">
        <v>1</v>
      </c>
      <c r="D18" s="7">
        <v>38</v>
      </c>
      <c r="E18" s="1" t="s">
        <v>1</v>
      </c>
      <c r="G18"/>
    </row>
    <row r="19" spans="1:7" x14ac:dyDescent="0.25">
      <c r="A19" s="7">
        <v>29</v>
      </c>
      <c r="B19" s="12" t="s">
        <v>2</v>
      </c>
      <c r="D19" s="7">
        <v>15</v>
      </c>
      <c r="E19" s="1" t="s">
        <v>2</v>
      </c>
      <c r="G19"/>
    </row>
    <row r="20" spans="1:7" x14ac:dyDescent="0.25">
      <c r="A20" s="7">
        <v>18</v>
      </c>
      <c r="B20" s="12" t="s">
        <v>3</v>
      </c>
      <c r="D20" s="7">
        <v>3</v>
      </c>
      <c r="E20" s="1" t="s">
        <v>3</v>
      </c>
      <c r="G20"/>
    </row>
    <row r="21" spans="1:7" x14ac:dyDescent="0.25">
      <c r="A21" s="8">
        <f>SUBTOTAL(9,A17:A20)</f>
        <v>50</v>
      </c>
      <c r="D21" s="8">
        <f>SUBTOTAL(9,D17:D20)</f>
        <v>59</v>
      </c>
      <c r="G21"/>
    </row>
    <row r="22" spans="1:7" ht="35.25" customHeight="1" x14ac:dyDescent="0.25">
      <c r="A22" s="39" t="s">
        <v>38</v>
      </c>
      <c r="B22" s="39"/>
      <c r="D22" s="39" t="s">
        <v>42</v>
      </c>
      <c r="E22" s="39"/>
      <c r="G22"/>
    </row>
    <row r="23" spans="1:7" x14ac:dyDescent="0.25">
      <c r="A23" s="9">
        <v>103</v>
      </c>
      <c r="B23" s="14" t="s">
        <v>2</v>
      </c>
      <c r="D23" s="9">
        <v>8</v>
      </c>
      <c r="E23" s="2" t="s">
        <v>0</v>
      </c>
      <c r="G23"/>
    </row>
    <row r="24" spans="1:7" x14ac:dyDescent="0.25">
      <c r="A24" s="9">
        <v>2</v>
      </c>
      <c r="B24" s="14" t="s">
        <v>3</v>
      </c>
      <c r="D24" s="9">
        <v>46</v>
      </c>
      <c r="E24" s="2" t="s">
        <v>2</v>
      </c>
      <c r="G24"/>
    </row>
    <row r="25" spans="1:7" x14ac:dyDescent="0.25">
      <c r="A25" s="10">
        <f>SUBTOTAL(9,A23:A24)</f>
        <v>105</v>
      </c>
      <c r="D25" s="9">
        <v>18</v>
      </c>
      <c r="E25" s="2" t="s">
        <v>3</v>
      </c>
      <c r="G25"/>
    </row>
    <row r="26" spans="1:7" ht="15" customHeight="1" x14ac:dyDescent="0.25">
      <c r="A26" s="10"/>
      <c r="D26" s="10">
        <f>SUBTOTAL(9,D23:D25)</f>
        <v>72</v>
      </c>
      <c r="G26"/>
    </row>
    <row r="27" spans="1:7" ht="35.25" customHeight="1" x14ac:dyDescent="0.25">
      <c r="A27" s="35" t="s">
        <v>34</v>
      </c>
      <c r="B27" s="35"/>
      <c r="D27" s="35" t="s">
        <v>43</v>
      </c>
      <c r="E27" s="35"/>
      <c r="G27"/>
    </row>
    <row r="28" spans="1:7" x14ac:dyDescent="0.25">
      <c r="A28" s="7">
        <v>6</v>
      </c>
      <c r="B28" s="12" t="s">
        <v>0</v>
      </c>
      <c r="D28" s="7">
        <v>2</v>
      </c>
      <c r="E28" s="1" t="s">
        <v>0</v>
      </c>
      <c r="G28"/>
    </row>
    <row r="29" spans="1:7" x14ac:dyDescent="0.25">
      <c r="A29" s="7">
        <v>5</v>
      </c>
      <c r="B29" s="12" t="s">
        <v>1</v>
      </c>
      <c r="D29" s="7">
        <v>2</v>
      </c>
      <c r="E29" s="1" t="s">
        <v>1</v>
      </c>
      <c r="G29"/>
    </row>
    <row r="30" spans="1:7" x14ac:dyDescent="0.25">
      <c r="A30" s="7">
        <v>37</v>
      </c>
      <c r="B30" s="12" t="s">
        <v>2</v>
      </c>
      <c r="D30" s="7">
        <v>30</v>
      </c>
      <c r="E30" s="1" t="s">
        <v>2</v>
      </c>
      <c r="G30"/>
    </row>
    <row r="31" spans="1:7" x14ac:dyDescent="0.25">
      <c r="A31" s="7">
        <v>35</v>
      </c>
      <c r="B31" s="12" t="s">
        <v>3</v>
      </c>
      <c r="D31" s="7">
        <v>2</v>
      </c>
      <c r="E31" s="1" t="s">
        <v>3</v>
      </c>
      <c r="G31"/>
    </row>
    <row r="32" spans="1:7" ht="15" customHeight="1" x14ac:dyDescent="0.25">
      <c r="A32" s="8">
        <f>SUBTOTAL(9,A28:A31)</f>
        <v>83</v>
      </c>
      <c r="D32" s="8">
        <f>SUBTOTAL(9,D28:D31)</f>
        <v>36</v>
      </c>
      <c r="G32"/>
    </row>
    <row r="33" spans="1:7" ht="35.25" customHeight="1" x14ac:dyDescent="0.25">
      <c r="A33" s="39" t="s">
        <v>33</v>
      </c>
      <c r="B33" s="39"/>
      <c r="D33" s="39" t="s">
        <v>44</v>
      </c>
      <c r="E33" s="39"/>
      <c r="G33"/>
    </row>
    <row r="34" spans="1:7" x14ac:dyDescent="0.25">
      <c r="A34" s="9">
        <v>3</v>
      </c>
      <c r="B34" s="14" t="s">
        <v>0</v>
      </c>
      <c r="D34" s="9">
        <v>4</v>
      </c>
      <c r="E34" s="2" t="s">
        <v>0</v>
      </c>
      <c r="G34"/>
    </row>
    <row r="35" spans="1:7" x14ac:dyDescent="0.25">
      <c r="A35" s="9">
        <v>7</v>
      </c>
      <c r="B35" s="14" t="s">
        <v>1</v>
      </c>
      <c r="D35" s="9">
        <v>34</v>
      </c>
      <c r="E35" s="2" t="s">
        <v>2</v>
      </c>
      <c r="G35"/>
    </row>
    <row r="36" spans="1:7" x14ac:dyDescent="0.25">
      <c r="A36" s="9">
        <v>44</v>
      </c>
      <c r="B36" s="14" t="s">
        <v>2</v>
      </c>
      <c r="D36" s="9">
        <v>3</v>
      </c>
      <c r="E36" s="2" t="s">
        <v>3</v>
      </c>
      <c r="G36"/>
    </row>
    <row r="37" spans="1:7" x14ac:dyDescent="0.25">
      <c r="A37" s="9">
        <v>4</v>
      </c>
      <c r="B37" s="14" t="s">
        <v>3</v>
      </c>
      <c r="D37" s="10">
        <f>SUBTOTAL(9,D34:D36)</f>
        <v>41</v>
      </c>
      <c r="G37"/>
    </row>
    <row r="38" spans="1:7" ht="15" customHeight="1" x14ac:dyDescent="0.25">
      <c r="A38" s="10">
        <f>SUBTOTAL(9,A34:A37)</f>
        <v>58</v>
      </c>
      <c r="D38" s="11"/>
      <c r="G38"/>
    </row>
    <row r="39" spans="1:7" ht="35.25" customHeight="1" x14ac:dyDescent="0.25">
      <c r="A39" s="35" t="s">
        <v>32</v>
      </c>
      <c r="B39" s="35"/>
      <c r="D39" s="35" t="s">
        <v>45</v>
      </c>
      <c r="E39" s="35"/>
      <c r="G39"/>
    </row>
    <row r="40" spans="1:7" x14ac:dyDescent="0.25">
      <c r="A40" s="7">
        <v>24</v>
      </c>
      <c r="B40" s="12" t="s">
        <v>1</v>
      </c>
      <c r="D40" s="7">
        <v>29</v>
      </c>
      <c r="E40" s="1" t="s">
        <v>0</v>
      </c>
      <c r="G40"/>
    </row>
    <row r="41" spans="1:7" x14ac:dyDescent="0.25">
      <c r="A41" s="7">
        <v>28</v>
      </c>
      <c r="B41" s="12" t="s">
        <v>2</v>
      </c>
      <c r="D41" s="7">
        <v>7</v>
      </c>
      <c r="E41" s="1" t="s">
        <v>1</v>
      </c>
      <c r="G41"/>
    </row>
    <row r="42" spans="1:7" ht="15" customHeight="1" x14ac:dyDescent="0.25">
      <c r="A42" s="8">
        <f>SUBTOTAL(9,A40:A41)</f>
        <v>52</v>
      </c>
      <c r="D42" s="7">
        <v>30</v>
      </c>
      <c r="E42" s="1" t="s">
        <v>2</v>
      </c>
      <c r="G42"/>
    </row>
    <row r="43" spans="1:7" x14ac:dyDescent="0.25">
      <c r="A43" s="11"/>
      <c r="D43" s="7">
        <v>53</v>
      </c>
      <c r="E43" s="1" t="s">
        <v>3</v>
      </c>
      <c r="G43"/>
    </row>
    <row r="44" spans="1:7" x14ac:dyDescent="0.25">
      <c r="A44" s="11"/>
      <c r="D44" s="8">
        <f>SUBTOTAL(9,D40:D43)</f>
        <v>119</v>
      </c>
      <c r="G44"/>
    </row>
    <row r="45" spans="1:7" ht="35.25" customHeight="1" x14ac:dyDescent="0.25">
      <c r="A45" s="38" t="s">
        <v>31</v>
      </c>
      <c r="B45" s="38"/>
      <c r="D45" s="39" t="s">
        <v>39</v>
      </c>
      <c r="E45" s="39"/>
      <c r="G45"/>
    </row>
    <row r="46" spans="1:7" x14ac:dyDescent="0.25">
      <c r="A46" s="9">
        <v>6</v>
      </c>
      <c r="B46" s="14" t="s">
        <v>0</v>
      </c>
      <c r="D46" s="9">
        <v>48</v>
      </c>
      <c r="E46" s="2" t="s">
        <v>2</v>
      </c>
      <c r="G46"/>
    </row>
    <row r="47" spans="1:7" x14ac:dyDescent="0.25">
      <c r="A47" s="9">
        <v>23</v>
      </c>
      <c r="B47" s="14" t="s">
        <v>1</v>
      </c>
      <c r="D47" s="10">
        <f>SUBTOTAL(9,D46:D46)</f>
        <v>48</v>
      </c>
      <c r="G47"/>
    </row>
    <row r="48" spans="1:7" ht="15" customHeight="1" x14ac:dyDescent="0.25">
      <c r="A48" s="9">
        <v>29</v>
      </c>
      <c r="B48" s="14" t="s">
        <v>2</v>
      </c>
      <c r="D48" s="10"/>
      <c r="G48"/>
    </row>
    <row r="49" spans="1:8" x14ac:dyDescent="0.25">
      <c r="A49" s="9">
        <v>15</v>
      </c>
      <c r="B49" s="14" t="s">
        <v>3</v>
      </c>
      <c r="D49" s="10"/>
      <c r="G49"/>
    </row>
    <row r="50" spans="1:8" x14ac:dyDescent="0.25">
      <c r="A50" s="10">
        <f>SUM(A46:A49)</f>
        <v>73</v>
      </c>
      <c r="D50" s="11"/>
      <c r="G50"/>
    </row>
    <row r="51" spans="1:8" ht="35.25" customHeight="1" x14ac:dyDescent="0.25">
      <c r="A51" s="37" t="s">
        <v>30</v>
      </c>
      <c r="B51" s="37"/>
      <c r="D51" s="35" t="s">
        <v>46</v>
      </c>
      <c r="E51" s="35"/>
      <c r="G51"/>
    </row>
    <row r="52" spans="1:8" x14ac:dyDescent="0.25">
      <c r="A52" s="7">
        <v>11</v>
      </c>
      <c r="B52" s="12" t="s">
        <v>0</v>
      </c>
      <c r="D52" s="7">
        <v>1</v>
      </c>
      <c r="E52" s="1" t="s">
        <v>4</v>
      </c>
      <c r="G52"/>
    </row>
    <row r="53" spans="1:8" x14ac:dyDescent="0.25">
      <c r="A53" s="7">
        <v>3</v>
      </c>
      <c r="B53" s="12" t="s">
        <v>1</v>
      </c>
      <c r="D53" s="7">
        <v>64</v>
      </c>
      <c r="E53" s="1" t="s">
        <v>2</v>
      </c>
    </row>
    <row r="54" spans="1:8" ht="15" customHeight="1" x14ac:dyDescent="0.25">
      <c r="A54" s="7">
        <v>40</v>
      </c>
      <c r="B54" s="12" t="s">
        <v>2</v>
      </c>
      <c r="D54" s="7">
        <v>2</v>
      </c>
      <c r="E54" s="1" t="s">
        <v>3</v>
      </c>
    </row>
    <row r="55" spans="1:8" x14ac:dyDescent="0.25">
      <c r="A55" s="7">
        <v>56</v>
      </c>
      <c r="B55" s="12" t="s">
        <v>3</v>
      </c>
      <c r="D55" s="8">
        <f>SUBTOTAL(9,D52:D54)</f>
        <v>67</v>
      </c>
    </row>
    <row r="56" spans="1:8" x14ac:dyDescent="0.25">
      <c r="A56" s="8">
        <f>SUBTOTAL(9,A52:A55)</f>
        <v>110</v>
      </c>
      <c r="D56" s="11"/>
    </row>
    <row r="57" spans="1:8" ht="35.25" customHeight="1" x14ac:dyDescent="0.25">
      <c r="A57" s="38" t="s">
        <v>28</v>
      </c>
      <c r="B57" s="38"/>
      <c r="D57" s="39" t="s">
        <v>47</v>
      </c>
      <c r="E57" s="39"/>
    </row>
    <row r="58" spans="1:8" x14ac:dyDescent="0.25">
      <c r="A58" s="9">
        <v>5</v>
      </c>
      <c r="B58" s="14" t="s">
        <v>0</v>
      </c>
      <c r="D58" s="9">
        <v>2</v>
      </c>
      <c r="E58" s="2" t="s">
        <v>0</v>
      </c>
      <c r="G58" s="21"/>
      <c r="H58" s="15"/>
    </row>
    <row r="59" spans="1:8" x14ac:dyDescent="0.25">
      <c r="A59" s="9">
        <v>1</v>
      </c>
      <c r="B59" s="14" t="s">
        <v>1</v>
      </c>
      <c r="D59" s="9">
        <v>18</v>
      </c>
      <c r="E59" s="2" t="s">
        <v>1</v>
      </c>
    </row>
    <row r="60" spans="1:8" ht="15" customHeight="1" x14ac:dyDescent="0.25">
      <c r="A60" s="9">
        <v>43</v>
      </c>
      <c r="B60" s="14" t="s">
        <v>2</v>
      </c>
      <c r="D60" s="9">
        <v>18</v>
      </c>
      <c r="E60" s="2" t="s">
        <v>2</v>
      </c>
    </row>
    <row r="61" spans="1:8" x14ac:dyDescent="0.25">
      <c r="A61" s="9">
        <v>18</v>
      </c>
      <c r="B61" s="14" t="s">
        <v>3</v>
      </c>
      <c r="D61" s="9">
        <v>2</v>
      </c>
      <c r="E61" s="2" t="s">
        <v>3</v>
      </c>
    </row>
    <row r="62" spans="1:8" x14ac:dyDescent="0.25">
      <c r="A62" s="10">
        <f>SUBTOTAL(9,A58:A61)</f>
        <v>67</v>
      </c>
      <c r="D62" s="10">
        <f>SUBTOTAL(9,D58:D61)</f>
        <v>40</v>
      </c>
    </row>
    <row r="63" spans="1:8" ht="35.25" customHeight="1" x14ac:dyDescent="0.25">
      <c r="A63" s="37" t="s">
        <v>29</v>
      </c>
      <c r="B63" s="37"/>
      <c r="D63" s="35" t="s">
        <v>48</v>
      </c>
      <c r="E63" s="35"/>
    </row>
    <row r="64" spans="1:8" x14ac:dyDescent="0.25">
      <c r="A64" s="7">
        <v>2</v>
      </c>
      <c r="B64" s="12" t="s">
        <v>0</v>
      </c>
      <c r="D64" s="7">
        <v>15</v>
      </c>
      <c r="E64" s="1" t="s">
        <v>1</v>
      </c>
      <c r="G64" s="21"/>
      <c r="H64" s="15"/>
    </row>
    <row r="65" spans="1:8" x14ac:dyDescent="0.25">
      <c r="A65" s="7">
        <v>1</v>
      </c>
      <c r="B65" s="12" t="s">
        <v>1</v>
      </c>
      <c r="D65" s="7">
        <v>22</v>
      </c>
      <c r="E65" s="1" t="s">
        <v>2</v>
      </c>
    </row>
    <row r="66" spans="1:8" x14ac:dyDescent="0.25">
      <c r="A66" s="7">
        <v>85</v>
      </c>
      <c r="B66" s="12" t="s">
        <v>2</v>
      </c>
      <c r="D66" s="7">
        <v>2</v>
      </c>
      <c r="E66" s="1" t="s">
        <v>3</v>
      </c>
    </row>
    <row r="67" spans="1:8" x14ac:dyDescent="0.25">
      <c r="A67" s="7">
        <v>4</v>
      </c>
      <c r="B67" s="12" t="s">
        <v>3</v>
      </c>
      <c r="D67" s="8">
        <f>SUBTOTAL(9,D64:D66)</f>
        <v>39</v>
      </c>
    </row>
    <row r="68" spans="1:8" x14ac:dyDescent="0.25">
      <c r="A68" s="8">
        <f>SUBTOTAL(9,A64:A67)</f>
        <v>92</v>
      </c>
      <c r="D68" s="39" t="s">
        <v>49</v>
      </c>
      <c r="E68" s="39"/>
    </row>
    <row r="69" spans="1:8" ht="15" customHeight="1" x14ac:dyDescent="0.25">
      <c r="D69" s="39"/>
      <c r="E69" s="39"/>
    </row>
    <row r="70" spans="1:8" x14ac:dyDescent="0.25">
      <c r="D70" s="9">
        <v>1</v>
      </c>
      <c r="E70" s="2" t="s">
        <v>1</v>
      </c>
      <c r="G70" s="21"/>
      <c r="H70" s="15"/>
    </row>
    <row r="71" spans="1:8" x14ac:dyDescent="0.25">
      <c r="D71" s="9">
        <v>30</v>
      </c>
      <c r="E71" s="2" t="s">
        <v>2</v>
      </c>
    </row>
    <row r="72" spans="1:8" x14ac:dyDescent="0.25">
      <c r="D72" s="9">
        <v>5</v>
      </c>
      <c r="E72" s="2" t="s">
        <v>3</v>
      </c>
    </row>
    <row r="73" spans="1:8" x14ac:dyDescent="0.25">
      <c r="D73" s="10">
        <f>SUBTOTAL(9,D70:D72)</f>
        <v>36</v>
      </c>
    </row>
    <row r="74" spans="1:8" ht="27.75" customHeight="1" x14ac:dyDescent="0.25">
      <c r="D74" s="35" t="s">
        <v>50</v>
      </c>
      <c r="E74" s="35"/>
    </row>
    <row r="75" spans="1:8" x14ac:dyDescent="0.25">
      <c r="D75" s="7">
        <v>23</v>
      </c>
      <c r="E75" s="1" t="s">
        <v>0</v>
      </c>
    </row>
    <row r="76" spans="1:8" x14ac:dyDescent="0.25">
      <c r="D76" s="7">
        <v>29</v>
      </c>
      <c r="E76" s="1" t="s">
        <v>1</v>
      </c>
      <c r="G76" s="21"/>
      <c r="H76" s="15"/>
    </row>
    <row r="77" spans="1:8" x14ac:dyDescent="0.25">
      <c r="D77" s="7">
        <v>31</v>
      </c>
      <c r="E77" s="1" t="s">
        <v>2</v>
      </c>
    </row>
    <row r="78" spans="1:8" x14ac:dyDescent="0.25">
      <c r="D78" s="7">
        <v>10</v>
      </c>
      <c r="E78" s="1" t="s">
        <v>3</v>
      </c>
    </row>
    <row r="79" spans="1:8" x14ac:dyDescent="0.25">
      <c r="D79" s="7">
        <v>1</v>
      </c>
      <c r="E79" s="1" t="s">
        <v>5</v>
      </c>
    </row>
    <row r="80" spans="1:8" x14ac:dyDescent="0.25">
      <c r="D80" s="8">
        <f>SUBTOTAL(9,D75:D79)</f>
        <v>94</v>
      </c>
    </row>
  </sheetData>
  <mergeCells count="28">
    <mergeCell ref="D74:E74"/>
    <mergeCell ref="D68:E69"/>
    <mergeCell ref="D33:E33"/>
    <mergeCell ref="D39:E39"/>
    <mergeCell ref="D51:E51"/>
    <mergeCell ref="D57:E57"/>
    <mergeCell ref="D63:E63"/>
    <mergeCell ref="A27:B27"/>
    <mergeCell ref="A22:B22"/>
    <mergeCell ref="D16:E16"/>
    <mergeCell ref="D22:E22"/>
    <mergeCell ref="D27:E27"/>
    <mergeCell ref="G2:H2"/>
    <mergeCell ref="G1:H1"/>
    <mergeCell ref="A63:B63"/>
    <mergeCell ref="A57:B57"/>
    <mergeCell ref="A51:B51"/>
    <mergeCell ref="A45:B45"/>
    <mergeCell ref="A39:B39"/>
    <mergeCell ref="D45:E45"/>
    <mergeCell ref="A16:B16"/>
    <mergeCell ref="A9:B9"/>
    <mergeCell ref="A2:B2"/>
    <mergeCell ref="A1:B1"/>
    <mergeCell ref="D1:E1"/>
    <mergeCell ref="D2:E2"/>
    <mergeCell ref="D9:E9"/>
    <mergeCell ref="A33:B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F0787-9321-41C0-ADEC-F845F25EF834}">
  <sheetPr>
    <tabColor rgb="FFFF5353"/>
  </sheetPr>
  <dimension ref="A1:E87"/>
  <sheetViews>
    <sheetView showGridLines="0" workbookViewId="0">
      <selection activeCell="H27" sqref="H27"/>
    </sheetView>
  </sheetViews>
  <sheetFormatPr defaultRowHeight="15" x14ac:dyDescent="0.25"/>
  <cols>
    <col min="1" max="1" width="5" style="6" bestFit="1" customWidth="1"/>
    <col min="2" max="2" width="28.7109375" customWidth="1"/>
    <col min="3" max="3" width="2.5703125" customWidth="1"/>
    <col min="4" max="4" width="4" style="6" bestFit="1" customWidth="1"/>
    <col min="5" max="5" width="28.7109375" customWidth="1"/>
  </cols>
  <sheetData>
    <row r="1" spans="1:5" ht="17.25" x14ac:dyDescent="0.3">
      <c r="A1" s="41" t="s">
        <v>65</v>
      </c>
      <c r="B1" s="41"/>
      <c r="D1" s="36" t="s">
        <v>109</v>
      </c>
      <c r="E1" s="36"/>
    </row>
    <row r="2" spans="1:5" s="15" customFormat="1" ht="35.25" customHeight="1" x14ac:dyDescent="0.25">
      <c r="A2" s="45" t="s">
        <v>64</v>
      </c>
      <c r="B2" s="45"/>
      <c r="D2" s="43" t="s">
        <v>75</v>
      </c>
      <c r="E2" s="43"/>
    </row>
    <row r="3" spans="1:5" x14ac:dyDescent="0.25">
      <c r="A3" s="7">
        <v>48</v>
      </c>
      <c r="B3" s="1" t="s">
        <v>2</v>
      </c>
      <c r="D3" s="18">
        <v>1</v>
      </c>
      <c r="E3" s="4" t="s">
        <v>0</v>
      </c>
    </row>
    <row r="4" spans="1:5" x14ac:dyDescent="0.25">
      <c r="A4" s="8">
        <f>SUBTOTAL(9,A3:A3)</f>
        <v>48</v>
      </c>
      <c r="D4" s="18">
        <v>3</v>
      </c>
      <c r="E4" s="4" t="s">
        <v>1</v>
      </c>
    </row>
    <row r="5" spans="1:5" x14ac:dyDescent="0.25">
      <c r="A5" s="8"/>
      <c r="D5" s="17">
        <f>SUBTOTAL(9,D3:D4)</f>
        <v>4</v>
      </c>
      <c r="E5" s="3"/>
    </row>
    <row r="6" spans="1:5" s="15" customFormat="1" ht="35.25" customHeight="1" x14ac:dyDescent="0.25">
      <c r="A6" s="42" t="s">
        <v>63</v>
      </c>
      <c r="B6" s="42"/>
      <c r="D6" s="44" t="s">
        <v>76</v>
      </c>
      <c r="E6" s="44"/>
    </row>
    <row r="7" spans="1:5" x14ac:dyDescent="0.25">
      <c r="A7" s="9">
        <v>9</v>
      </c>
      <c r="B7" s="2" t="s">
        <v>0</v>
      </c>
      <c r="D7" s="19">
        <v>1</v>
      </c>
      <c r="E7" s="5" t="s">
        <v>0</v>
      </c>
    </row>
    <row r="8" spans="1:5" x14ac:dyDescent="0.25">
      <c r="A8" s="9">
        <v>28</v>
      </c>
      <c r="B8" s="2" t="s">
        <v>1</v>
      </c>
      <c r="D8" s="19">
        <v>3</v>
      </c>
      <c r="E8" s="5" t="s">
        <v>1</v>
      </c>
    </row>
    <row r="9" spans="1:5" x14ac:dyDescent="0.25">
      <c r="A9" s="9">
        <v>97</v>
      </c>
      <c r="B9" s="2" t="s">
        <v>2</v>
      </c>
      <c r="D9" s="16">
        <f>SUBTOTAL(9,D7:D8)</f>
        <v>4</v>
      </c>
      <c r="E9" s="3"/>
    </row>
    <row r="10" spans="1:5" ht="15" customHeight="1" x14ac:dyDescent="0.25">
      <c r="A10" s="9">
        <v>26</v>
      </c>
      <c r="B10" s="2" t="s">
        <v>3</v>
      </c>
      <c r="D10" s="46" t="s">
        <v>74</v>
      </c>
      <c r="E10" s="46"/>
    </row>
    <row r="11" spans="1:5" x14ac:dyDescent="0.25">
      <c r="A11" s="9">
        <v>1</v>
      </c>
      <c r="B11" s="2" t="s">
        <v>6</v>
      </c>
      <c r="D11" s="46"/>
      <c r="E11" s="46"/>
    </row>
    <row r="12" spans="1:5" x14ac:dyDescent="0.25">
      <c r="A12" s="10">
        <f>SUBTOTAL(9,A7:A11)</f>
        <v>161</v>
      </c>
      <c r="D12" s="46"/>
      <c r="E12" s="46"/>
    </row>
    <row r="13" spans="1:5" x14ac:dyDescent="0.25">
      <c r="A13" s="47" t="s">
        <v>347</v>
      </c>
      <c r="B13" s="47"/>
      <c r="D13" s="18">
        <v>1</v>
      </c>
      <c r="E13" s="4" t="s">
        <v>0</v>
      </c>
    </row>
    <row r="14" spans="1:5" s="15" customFormat="1" ht="15" customHeight="1" x14ac:dyDescent="0.25">
      <c r="A14" s="47"/>
      <c r="B14" s="47"/>
      <c r="D14" s="18">
        <v>13</v>
      </c>
      <c r="E14" s="4" t="s">
        <v>1</v>
      </c>
    </row>
    <row r="15" spans="1:5" x14ac:dyDescent="0.25">
      <c r="A15" s="7">
        <v>1</v>
      </c>
      <c r="B15" s="1" t="s">
        <v>0</v>
      </c>
      <c r="D15" s="18">
        <v>2</v>
      </c>
      <c r="E15" s="4" t="s">
        <v>2</v>
      </c>
    </row>
    <row r="16" spans="1:5" x14ac:dyDescent="0.25">
      <c r="A16" s="7">
        <v>51</v>
      </c>
      <c r="B16" s="1" t="s">
        <v>2</v>
      </c>
      <c r="D16" s="17">
        <f>SUBTOTAL(9,D13:D15)</f>
        <v>16</v>
      </c>
      <c r="E16" s="3"/>
    </row>
    <row r="17" spans="1:5" ht="15" customHeight="1" x14ac:dyDescent="0.25">
      <c r="A17" s="7">
        <v>9</v>
      </c>
      <c r="B17" s="1" t="s">
        <v>3</v>
      </c>
      <c r="D17" s="44" t="s">
        <v>77</v>
      </c>
      <c r="E17" s="44"/>
    </row>
    <row r="18" spans="1:5" x14ac:dyDescent="0.25">
      <c r="A18" s="8">
        <f>SUBTOTAL(9,A15:A17)</f>
        <v>61</v>
      </c>
      <c r="D18" s="44"/>
      <c r="E18" s="44"/>
    </row>
    <row r="19" spans="1:5" x14ac:dyDescent="0.25">
      <c r="A19" s="42" t="s">
        <v>62</v>
      </c>
      <c r="B19" s="42"/>
      <c r="D19" s="19">
        <v>3</v>
      </c>
      <c r="E19" s="5" t="s">
        <v>0</v>
      </c>
    </row>
    <row r="20" spans="1:5" s="15" customFormat="1" ht="15" customHeight="1" x14ac:dyDescent="0.25">
      <c r="A20" s="42"/>
      <c r="B20" s="42"/>
      <c r="D20" s="19">
        <v>16</v>
      </c>
      <c r="E20" s="5" t="s">
        <v>1</v>
      </c>
    </row>
    <row r="21" spans="1:5" x14ac:dyDescent="0.25">
      <c r="A21" s="9">
        <v>8</v>
      </c>
      <c r="B21" s="2" t="s">
        <v>0</v>
      </c>
      <c r="D21" s="19">
        <v>7</v>
      </c>
      <c r="E21" s="5" t="s">
        <v>2</v>
      </c>
    </row>
    <row r="22" spans="1:5" x14ac:dyDescent="0.25">
      <c r="A22" s="9">
        <v>55</v>
      </c>
      <c r="B22" s="2" t="s">
        <v>1</v>
      </c>
      <c r="D22" s="16">
        <f>SUBTOTAL(9,D19:D21)</f>
        <v>26</v>
      </c>
      <c r="E22" s="3"/>
    </row>
    <row r="23" spans="1:5" x14ac:dyDescent="0.25">
      <c r="A23" s="9">
        <v>11</v>
      </c>
      <c r="B23" s="2" t="s">
        <v>2</v>
      </c>
      <c r="D23" s="43" t="s">
        <v>78</v>
      </c>
      <c r="E23" s="43"/>
    </row>
    <row r="24" spans="1:5" ht="15" customHeight="1" x14ac:dyDescent="0.25">
      <c r="A24" s="9">
        <v>4</v>
      </c>
      <c r="B24" s="2" t="s">
        <v>3</v>
      </c>
      <c r="D24" s="43"/>
      <c r="E24" s="43"/>
    </row>
    <row r="25" spans="1:5" x14ac:dyDescent="0.25">
      <c r="A25" s="10">
        <f>SUBTOTAL(9,A21:A24)</f>
        <v>78</v>
      </c>
      <c r="D25" s="18">
        <v>44</v>
      </c>
      <c r="E25" s="4" t="s">
        <v>0</v>
      </c>
    </row>
    <row r="26" spans="1:5" x14ac:dyDescent="0.25">
      <c r="A26" s="45" t="s">
        <v>7</v>
      </c>
      <c r="B26" s="45"/>
      <c r="D26" s="18">
        <v>43</v>
      </c>
      <c r="E26" s="4" t="s">
        <v>1</v>
      </c>
    </row>
    <row r="27" spans="1:5" s="15" customFormat="1" ht="18.75" customHeight="1" x14ac:dyDescent="0.25">
      <c r="A27" s="45"/>
      <c r="B27" s="45"/>
      <c r="D27" s="18">
        <v>1</v>
      </c>
      <c r="E27" s="4" t="s">
        <v>4</v>
      </c>
    </row>
    <row r="28" spans="1:5" x14ac:dyDescent="0.25">
      <c r="A28" s="7">
        <v>4</v>
      </c>
      <c r="B28" s="1" t="s">
        <v>0</v>
      </c>
      <c r="D28" s="18">
        <v>282</v>
      </c>
      <c r="E28" s="4" t="s">
        <v>2</v>
      </c>
    </row>
    <row r="29" spans="1:5" x14ac:dyDescent="0.25">
      <c r="A29" s="7">
        <v>35</v>
      </c>
      <c r="B29" s="1" t="s">
        <v>2</v>
      </c>
      <c r="D29" s="18">
        <v>164</v>
      </c>
      <c r="E29" s="4" t="s">
        <v>3</v>
      </c>
    </row>
    <row r="30" spans="1:5" x14ac:dyDescent="0.25">
      <c r="A30" s="7">
        <v>28</v>
      </c>
      <c r="B30" s="1" t="s">
        <v>3</v>
      </c>
      <c r="D30" s="18">
        <v>1</v>
      </c>
      <c r="E30" s="4" t="s">
        <v>6</v>
      </c>
    </row>
    <row r="31" spans="1:5" x14ac:dyDescent="0.25">
      <c r="A31" s="8">
        <f>SUBTOTAL(9,A28:A30)</f>
        <v>67</v>
      </c>
      <c r="D31" s="18">
        <v>1</v>
      </c>
      <c r="E31" s="4" t="s">
        <v>67</v>
      </c>
    </row>
    <row r="32" spans="1:5" x14ac:dyDescent="0.25">
      <c r="A32" s="42" t="s">
        <v>61</v>
      </c>
      <c r="B32" s="42"/>
      <c r="D32" s="17">
        <f>SUBTOTAL(9,D25:D31)</f>
        <v>536</v>
      </c>
      <c r="E32" s="3"/>
    </row>
    <row r="33" spans="1:5" ht="15" customHeight="1" x14ac:dyDescent="0.25">
      <c r="A33" s="42"/>
      <c r="B33" s="42"/>
      <c r="D33" s="44" t="s">
        <v>79</v>
      </c>
      <c r="E33" s="44"/>
    </row>
    <row r="34" spans="1:5" ht="15" customHeight="1" x14ac:dyDescent="0.25">
      <c r="A34" s="9">
        <v>13</v>
      </c>
      <c r="B34" s="2" t="s">
        <v>0</v>
      </c>
      <c r="D34" s="44"/>
      <c r="E34" s="44"/>
    </row>
    <row r="35" spans="1:5" x14ac:dyDescent="0.25">
      <c r="A35" s="9">
        <v>29</v>
      </c>
      <c r="B35" s="2" t="s">
        <v>1</v>
      </c>
      <c r="D35" s="19">
        <v>2</v>
      </c>
      <c r="E35" s="5" t="s">
        <v>0</v>
      </c>
    </row>
    <row r="36" spans="1:5" x14ac:dyDescent="0.25">
      <c r="A36" s="9">
        <v>13</v>
      </c>
      <c r="B36" s="2" t="s">
        <v>2</v>
      </c>
      <c r="D36" s="19">
        <v>21</v>
      </c>
      <c r="E36" s="5" t="s">
        <v>1</v>
      </c>
    </row>
    <row r="37" spans="1:5" x14ac:dyDescent="0.25">
      <c r="A37" s="9">
        <v>10</v>
      </c>
      <c r="B37" s="2" t="s">
        <v>3</v>
      </c>
      <c r="D37" s="19">
        <v>1</v>
      </c>
      <c r="E37" s="5" t="s">
        <v>4</v>
      </c>
    </row>
    <row r="38" spans="1:5" x14ac:dyDescent="0.25">
      <c r="A38" s="10">
        <f>SUBTOTAL(9,A34:A37)</f>
        <v>65</v>
      </c>
      <c r="D38" s="19">
        <v>7</v>
      </c>
      <c r="E38" s="5" t="s">
        <v>2</v>
      </c>
    </row>
    <row r="39" spans="1:5" x14ac:dyDescent="0.25">
      <c r="A39" s="45" t="s">
        <v>8</v>
      </c>
      <c r="B39" s="45"/>
      <c r="D39" s="16">
        <f>SUBTOTAL(9,D35:D38)</f>
        <v>31</v>
      </c>
      <c r="E39" s="3"/>
    </row>
    <row r="40" spans="1:5" s="15" customFormat="1" ht="18" customHeight="1" x14ac:dyDescent="0.25">
      <c r="A40" s="45"/>
      <c r="B40" s="45"/>
      <c r="D40" s="43" t="s">
        <v>80</v>
      </c>
      <c r="E40" s="43"/>
    </row>
    <row r="41" spans="1:5" ht="15" customHeight="1" x14ac:dyDescent="0.25">
      <c r="A41" s="7">
        <v>7</v>
      </c>
      <c r="B41" s="1" t="s">
        <v>0</v>
      </c>
      <c r="D41" s="43"/>
      <c r="E41" s="43"/>
    </row>
    <row r="42" spans="1:5" x14ac:dyDescent="0.25">
      <c r="A42" s="7">
        <v>11</v>
      </c>
      <c r="B42" s="1" t="s">
        <v>1</v>
      </c>
      <c r="D42" s="18">
        <v>1</v>
      </c>
      <c r="E42" s="4" t="s">
        <v>0</v>
      </c>
    </row>
    <row r="43" spans="1:5" x14ac:dyDescent="0.25">
      <c r="A43" s="7">
        <v>45</v>
      </c>
      <c r="B43" s="1" t="s">
        <v>2</v>
      </c>
      <c r="D43" s="18">
        <v>11</v>
      </c>
      <c r="E43" s="4" t="s">
        <v>1</v>
      </c>
    </row>
    <row r="44" spans="1:5" x14ac:dyDescent="0.25">
      <c r="A44" s="7">
        <v>11</v>
      </c>
      <c r="B44" s="1" t="s">
        <v>3</v>
      </c>
      <c r="D44" s="18">
        <v>5</v>
      </c>
      <c r="E44" s="4" t="s">
        <v>2</v>
      </c>
    </row>
    <row r="45" spans="1:5" x14ac:dyDescent="0.25">
      <c r="A45" s="8">
        <f>SUBTOTAL(9,A41:A44)</f>
        <v>74</v>
      </c>
      <c r="D45" s="17">
        <f>SUBTOTAL(9,D42:D44)</f>
        <v>17</v>
      </c>
      <c r="E45" s="3"/>
    </row>
    <row r="46" spans="1:5" x14ac:dyDescent="0.25">
      <c r="A46" s="42" t="s">
        <v>60</v>
      </c>
      <c r="B46" s="42"/>
      <c r="D46" s="44" t="s">
        <v>81</v>
      </c>
      <c r="E46" s="44"/>
    </row>
    <row r="47" spans="1:5" s="15" customFormat="1" ht="15" customHeight="1" x14ac:dyDescent="0.25">
      <c r="A47" s="42"/>
      <c r="B47" s="42"/>
      <c r="D47" s="44"/>
      <c r="E47" s="44"/>
    </row>
    <row r="48" spans="1:5" ht="15" customHeight="1" x14ac:dyDescent="0.25">
      <c r="A48" s="9">
        <v>1</v>
      </c>
      <c r="B48" s="2" t="s">
        <v>0</v>
      </c>
      <c r="D48" s="19">
        <v>1</v>
      </c>
      <c r="E48" s="5" t="s">
        <v>0</v>
      </c>
    </row>
    <row r="49" spans="1:5" x14ac:dyDescent="0.25">
      <c r="A49" s="9">
        <v>22</v>
      </c>
      <c r="B49" s="2" t="s">
        <v>1</v>
      </c>
      <c r="D49" s="19">
        <v>14</v>
      </c>
      <c r="E49" s="5" t="s">
        <v>2</v>
      </c>
    </row>
    <row r="50" spans="1:5" x14ac:dyDescent="0.25">
      <c r="A50" s="9">
        <v>14</v>
      </c>
      <c r="B50" s="2" t="s">
        <v>2</v>
      </c>
      <c r="D50" s="19">
        <v>6</v>
      </c>
      <c r="E50" s="5" t="s">
        <v>3</v>
      </c>
    </row>
    <row r="51" spans="1:5" x14ac:dyDescent="0.25">
      <c r="A51" s="9">
        <v>2</v>
      </c>
      <c r="B51" s="2" t="s">
        <v>3</v>
      </c>
      <c r="D51" s="19">
        <v>1</v>
      </c>
      <c r="E51" s="5" t="s">
        <v>6</v>
      </c>
    </row>
    <row r="52" spans="1:5" x14ac:dyDescent="0.25">
      <c r="A52" s="10">
        <f>SUBTOTAL(9,A48:A51)</f>
        <v>39</v>
      </c>
      <c r="D52" s="16">
        <f>SUBTOTAL(9,D48:D51)</f>
        <v>22</v>
      </c>
      <c r="E52" s="3"/>
    </row>
    <row r="53" spans="1:5" s="15" customFormat="1" ht="35.25" customHeight="1" x14ac:dyDescent="0.25">
      <c r="A53" s="45" t="s">
        <v>59</v>
      </c>
      <c r="B53" s="45"/>
      <c r="D53" s="6"/>
      <c r="E53"/>
    </row>
    <row r="54" spans="1:5" x14ac:dyDescent="0.25">
      <c r="A54" s="7">
        <v>2</v>
      </c>
      <c r="B54" s="1" t="s">
        <v>1</v>
      </c>
    </row>
    <row r="55" spans="1:5" x14ac:dyDescent="0.25">
      <c r="A55" s="7">
        <v>21</v>
      </c>
      <c r="B55" s="1" t="s">
        <v>2</v>
      </c>
    </row>
    <row r="56" spans="1:5" x14ac:dyDescent="0.25">
      <c r="A56" s="7">
        <v>2</v>
      </c>
      <c r="B56" s="1" t="s">
        <v>3</v>
      </c>
    </row>
    <row r="57" spans="1:5" x14ac:dyDescent="0.25">
      <c r="A57" s="8">
        <f>SUBTOTAL(9,A54:A56)</f>
        <v>25</v>
      </c>
    </row>
    <row r="58" spans="1:5" ht="35.25" customHeight="1" x14ac:dyDescent="0.25">
      <c r="A58" s="42" t="s">
        <v>58</v>
      </c>
      <c r="B58" s="42"/>
      <c r="D58" s="21"/>
      <c r="E58" s="15"/>
    </row>
    <row r="59" spans="1:5" x14ac:dyDescent="0.25">
      <c r="A59" s="9">
        <v>7</v>
      </c>
      <c r="B59" s="2" t="s">
        <v>0</v>
      </c>
    </row>
    <row r="60" spans="1:5" x14ac:dyDescent="0.25">
      <c r="A60" s="9">
        <v>3</v>
      </c>
      <c r="B60" s="2" t="s">
        <v>1</v>
      </c>
    </row>
    <row r="61" spans="1:5" x14ac:dyDescent="0.25">
      <c r="A61" s="9">
        <v>50</v>
      </c>
      <c r="B61" s="2" t="s">
        <v>2</v>
      </c>
    </row>
    <row r="62" spans="1:5" x14ac:dyDescent="0.25">
      <c r="A62" s="9">
        <v>12</v>
      </c>
      <c r="B62" s="2" t="s">
        <v>3</v>
      </c>
    </row>
    <row r="63" spans="1:5" x14ac:dyDescent="0.25">
      <c r="A63" s="10">
        <f>SUBTOTAL(9,A59:A62)</f>
        <v>72</v>
      </c>
    </row>
    <row r="64" spans="1:5" s="15" customFormat="1" ht="35.25" customHeight="1" x14ac:dyDescent="0.25">
      <c r="A64" s="45" t="s">
        <v>57</v>
      </c>
      <c r="B64" s="45"/>
      <c r="D64" s="21"/>
    </row>
    <row r="65" spans="1:4" x14ac:dyDescent="0.25">
      <c r="A65" s="7">
        <v>7</v>
      </c>
      <c r="B65" s="1" t="s">
        <v>0</v>
      </c>
    </row>
    <row r="66" spans="1:4" x14ac:dyDescent="0.25">
      <c r="A66" s="7">
        <v>3</v>
      </c>
      <c r="B66" s="1" t="s">
        <v>1</v>
      </c>
    </row>
    <row r="67" spans="1:4" x14ac:dyDescent="0.25">
      <c r="A67" s="7">
        <v>61</v>
      </c>
      <c r="B67" s="1" t="s">
        <v>2</v>
      </c>
    </row>
    <row r="68" spans="1:4" x14ac:dyDescent="0.25">
      <c r="A68" s="7">
        <v>60</v>
      </c>
      <c r="B68" s="1" t="s">
        <v>3</v>
      </c>
    </row>
    <row r="69" spans="1:4" x14ac:dyDescent="0.25">
      <c r="A69" s="8">
        <f>SUBTOTAL(9,A65:A68)</f>
        <v>131</v>
      </c>
    </row>
    <row r="70" spans="1:4" s="15" customFormat="1" ht="35.25" customHeight="1" x14ac:dyDescent="0.25">
      <c r="A70" s="42" t="s">
        <v>56</v>
      </c>
      <c r="B70" s="42"/>
      <c r="D70" s="21"/>
    </row>
    <row r="71" spans="1:4" x14ac:dyDescent="0.25">
      <c r="A71" s="9">
        <v>12</v>
      </c>
      <c r="B71" s="2" t="s">
        <v>0</v>
      </c>
    </row>
    <row r="72" spans="1:4" x14ac:dyDescent="0.25">
      <c r="A72" s="9">
        <v>33</v>
      </c>
      <c r="B72" s="2" t="s">
        <v>1</v>
      </c>
    </row>
    <row r="73" spans="1:4" x14ac:dyDescent="0.25">
      <c r="A73" s="9">
        <v>14</v>
      </c>
      <c r="B73" s="2" t="s">
        <v>2</v>
      </c>
    </row>
    <row r="74" spans="1:4" x14ac:dyDescent="0.25">
      <c r="A74" s="9">
        <v>12</v>
      </c>
      <c r="B74" s="2" t="s">
        <v>3</v>
      </c>
    </row>
    <row r="75" spans="1:4" x14ac:dyDescent="0.25">
      <c r="A75" s="10">
        <f>SUBTOTAL(9,A71:A74)</f>
        <v>71</v>
      </c>
    </row>
    <row r="76" spans="1:4" s="15" customFormat="1" ht="35.25" customHeight="1" x14ac:dyDescent="0.25">
      <c r="A76" s="45" t="s">
        <v>55</v>
      </c>
      <c r="B76" s="45"/>
      <c r="D76" s="21"/>
    </row>
    <row r="77" spans="1:4" x14ac:dyDescent="0.25">
      <c r="A77" s="7">
        <v>9</v>
      </c>
      <c r="B77" s="1" t="s">
        <v>0</v>
      </c>
    </row>
    <row r="78" spans="1:4" x14ac:dyDescent="0.25">
      <c r="A78" s="7">
        <v>2</v>
      </c>
      <c r="B78" s="1" t="s">
        <v>1</v>
      </c>
    </row>
    <row r="79" spans="1:4" x14ac:dyDescent="0.25">
      <c r="A79" s="7">
        <v>42</v>
      </c>
      <c r="B79" s="1" t="s">
        <v>2</v>
      </c>
    </row>
    <row r="80" spans="1:4" x14ac:dyDescent="0.25">
      <c r="A80" s="7">
        <v>39</v>
      </c>
      <c r="B80" s="1" t="s">
        <v>3</v>
      </c>
    </row>
    <row r="81" spans="1:5" x14ac:dyDescent="0.25">
      <c r="A81" s="8">
        <f>SUBTOTAL(9,A77:A80)</f>
        <v>92</v>
      </c>
    </row>
    <row r="82" spans="1:5" s="15" customFormat="1" ht="35.25" customHeight="1" x14ac:dyDescent="0.25">
      <c r="A82" s="42" t="s">
        <v>54</v>
      </c>
      <c r="B82" s="42"/>
      <c r="D82" s="6"/>
      <c r="E82"/>
    </row>
    <row r="83" spans="1:5" x14ac:dyDescent="0.25">
      <c r="A83" s="9">
        <v>1</v>
      </c>
      <c r="B83" s="2" t="s">
        <v>0</v>
      </c>
    </row>
    <row r="84" spans="1:5" x14ac:dyDescent="0.25">
      <c r="A84" s="9">
        <v>4</v>
      </c>
      <c r="B84" s="2" t="s">
        <v>1</v>
      </c>
    </row>
    <row r="85" spans="1:5" x14ac:dyDescent="0.25">
      <c r="A85" s="9">
        <v>26</v>
      </c>
      <c r="B85" s="2" t="s">
        <v>2</v>
      </c>
    </row>
    <row r="86" spans="1:5" x14ac:dyDescent="0.25">
      <c r="A86" s="9">
        <v>1</v>
      </c>
      <c r="B86" s="2" t="s">
        <v>3</v>
      </c>
    </row>
    <row r="87" spans="1:5" x14ac:dyDescent="0.25">
      <c r="A87" s="10">
        <f>SUBTOTAL(9,A83:A86)</f>
        <v>32</v>
      </c>
    </row>
  </sheetData>
  <mergeCells count="24">
    <mergeCell ref="D46:E47"/>
    <mergeCell ref="A46:B47"/>
    <mergeCell ref="D23:E24"/>
    <mergeCell ref="A26:B27"/>
    <mergeCell ref="A32:B33"/>
    <mergeCell ref="D33:E34"/>
    <mergeCell ref="A39:B40"/>
    <mergeCell ref="D40:E41"/>
    <mergeCell ref="A82:B82"/>
    <mergeCell ref="A1:B1"/>
    <mergeCell ref="D2:E2"/>
    <mergeCell ref="D6:E6"/>
    <mergeCell ref="A53:B53"/>
    <mergeCell ref="A64:B64"/>
    <mergeCell ref="A76:B76"/>
    <mergeCell ref="A6:B6"/>
    <mergeCell ref="A58:B58"/>
    <mergeCell ref="A70:B70"/>
    <mergeCell ref="A2:B2"/>
    <mergeCell ref="D1:E1"/>
    <mergeCell ref="D10:E12"/>
    <mergeCell ref="A13:B14"/>
    <mergeCell ref="D17:E18"/>
    <mergeCell ref="A19:B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277CC-7A6E-41D5-9BF6-CECBC4454EE5}">
  <sheetPr>
    <tabColor theme="4" tint="-0.249977111117893"/>
  </sheetPr>
  <dimension ref="A1:K221"/>
  <sheetViews>
    <sheetView showGridLines="0" workbookViewId="0">
      <selection activeCell="H27" sqref="H27"/>
    </sheetView>
  </sheetViews>
  <sheetFormatPr defaultRowHeight="15" x14ac:dyDescent="0.25"/>
  <cols>
    <col min="1" max="1" width="4" style="6" bestFit="1" customWidth="1"/>
    <col min="2" max="2" width="28.7109375" customWidth="1"/>
    <col min="3" max="3" width="2.5703125" customWidth="1"/>
    <col min="4" max="4" width="4" style="6" customWidth="1"/>
    <col min="5" max="5" width="28.7109375" customWidth="1"/>
    <col min="6" max="6" width="2.5703125" customWidth="1"/>
    <col min="7" max="7" width="4" style="6" customWidth="1"/>
    <col min="8" max="8" width="28.7109375" customWidth="1"/>
    <col min="9" max="9" width="2.5703125" customWidth="1"/>
    <col min="10" max="10" width="4" style="6" customWidth="1"/>
    <col min="11" max="11" width="28.7109375" customWidth="1"/>
  </cols>
  <sheetData>
    <row r="1" spans="1:11" ht="17.25" x14ac:dyDescent="0.3">
      <c r="A1" s="41" t="s">
        <v>84</v>
      </c>
      <c r="B1" s="41"/>
      <c r="D1" s="36" t="s">
        <v>110</v>
      </c>
      <c r="E1" s="36"/>
      <c r="G1" s="50" t="s">
        <v>342</v>
      </c>
      <c r="H1" s="50"/>
      <c r="I1" s="50"/>
      <c r="J1" s="50"/>
      <c r="K1" s="50"/>
    </row>
    <row r="2" spans="1:11" ht="22.5" customHeight="1" x14ac:dyDescent="0.25">
      <c r="A2" s="35" t="s">
        <v>9</v>
      </c>
      <c r="B2" s="35"/>
      <c r="D2" s="35" t="s">
        <v>97</v>
      </c>
      <c r="E2" s="35"/>
      <c r="G2" s="48" t="s">
        <v>344</v>
      </c>
      <c r="H2" s="48"/>
      <c r="I2" s="27"/>
      <c r="J2" s="48" t="s">
        <v>306</v>
      </c>
      <c r="K2" s="48"/>
    </row>
    <row r="3" spans="1:11" x14ac:dyDescent="0.25">
      <c r="A3" s="35"/>
      <c r="B3" s="35"/>
      <c r="D3" s="7">
        <v>3</v>
      </c>
      <c r="E3" s="1" t="s">
        <v>0</v>
      </c>
      <c r="G3" s="30">
        <v>12</v>
      </c>
      <c r="H3" s="29" t="s">
        <v>0</v>
      </c>
      <c r="I3" s="27"/>
      <c r="J3" s="30">
        <v>2</v>
      </c>
      <c r="K3" s="29" t="s">
        <v>4</v>
      </c>
    </row>
    <row r="4" spans="1:11" x14ac:dyDescent="0.25">
      <c r="A4" s="7">
        <v>3</v>
      </c>
      <c r="B4" s="1" t="s">
        <v>0</v>
      </c>
      <c r="D4" s="7">
        <v>32</v>
      </c>
      <c r="E4" s="1" t="s">
        <v>1</v>
      </c>
      <c r="G4" s="30">
        <v>21</v>
      </c>
      <c r="H4" s="29" t="s">
        <v>1</v>
      </c>
      <c r="I4" s="27"/>
      <c r="J4" s="30">
        <v>34</v>
      </c>
      <c r="K4" s="29" t="s">
        <v>2</v>
      </c>
    </row>
    <row r="5" spans="1:11" x14ac:dyDescent="0.25">
      <c r="A5" s="7">
        <v>4</v>
      </c>
      <c r="B5" s="1" t="s">
        <v>1</v>
      </c>
      <c r="D5" s="7">
        <v>3</v>
      </c>
      <c r="E5" s="1" t="s">
        <v>2</v>
      </c>
      <c r="G5" s="30">
        <v>61</v>
      </c>
      <c r="H5" s="29" t="s">
        <v>2</v>
      </c>
      <c r="I5" s="27"/>
      <c r="J5" s="31">
        <f>SUM(J3:J4)</f>
        <v>36</v>
      </c>
      <c r="K5" s="29"/>
    </row>
    <row r="6" spans="1:11" x14ac:dyDescent="0.25">
      <c r="A6" s="7">
        <v>21</v>
      </c>
      <c r="B6" s="1" t="s">
        <v>2</v>
      </c>
      <c r="D6" s="7">
        <v>1</v>
      </c>
      <c r="E6" s="1" t="s">
        <v>3</v>
      </c>
      <c r="G6" s="30">
        <v>22</v>
      </c>
      <c r="H6" s="29" t="s">
        <v>3</v>
      </c>
      <c r="I6" s="27"/>
      <c r="J6" s="48" t="s">
        <v>307</v>
      </c>
      <c r="K6" s="48"/>
    </row>
    <row r="7" spans="1:11" x14ac:dyDescent="0.25">
      <c r="A7" s="7">
        <v>2</v>
      </c>
      <c r="B7" s="1" t="s">
        <v>3</v>
      </c>
      <c r="D7" s="8">
        <f>SUBTOTAL(9,D3:D6)</f>
        <v>39</v>
      </c>
      <c r="G7" s="30">
        <v>1</v>
      </c>
      <c r="H7" s="29" t="s">
        <v>5</v>
      </c>
      <c r="I7" s="27"/>
      <c r="J7" s="30">
        <v>2</v>
      </c>
      <c r="K7" s="29" t="s">
        <v>1</v>
      </c>
    </row>
    <row r="8" spans="1:11" x14ac:dyDescent="0.25">
      <c r="A8" s="8">
        <f>SUBTOTAL(9,A4:A7)</f>
        <v>30</v>
      </c>
      <c r="D8" s="39" t="s">
        <v>72</v>
      </c>
      <c r="E8" s="39"/>
      <c r="G8" s="31">
        <f>SUM(G3:G7)</f>
        <v>117</v>
      </c>
      <c r="H8" s="29"/>
      <c r="I8" s="27"/>
      <c r="J8" s="30">
        <v>41</v>
      </c>
      <c r="K8" s="29" t="s">
        <v>2</v>
      </c>
    </row>
    <row r="9" spans="1:11" ht="21.75" customHeight="1" x14ac:dyDescent="0.25">
      <c r="A9" s="39" t="s">
        <v>10</v>
      </c>
      <c r="B9" s="39"/>
      <c r="D9" s="39"/>
      <c r="E9" s="39"/>
      <c r="G9" s="49" t="s">
        <v>343</v>
      </c>
      <c r="H9" s="49"/>
      <c r="I9" s="27"/>
      <c r="J9" s="30">
        <v>1</v>
      </c>
      <c r="K9" s="29" t="s">
        <v>3</v>
      </c>
    </row>
    <row r="10" spans="1:11" x14ac:dyDescent="0.25">
      <c r="A10" s="39"/>
      <c r="B10" s="39"/>
      <c r="D10" s="9">
        <v>2</v>
      </c>
      <c r="E10" s="2" t="s">
        <v>0</v>
      </c>
      <c r="G10" s="30">
        <v>6</v>
      </c>
      <c r="H10" s="29" t="s">
        <v>4</v>
      </c>
      <c r="I10" s="27"/>
      <c r="J10" s="30">
        <v>1</v>
      </c>
      <c r="K10" s="29" t="s">
        <v>5</v>
      </c>
    </row>
    <row r="11" spans="1:11" x14ac:dyDescent="0.25">
      <c r="A11" s="9">
        <v>1</v>
      </c>
      <c r="B11" s="2" t="s">
        <v>1</v>
      </c>
      <c r="D11" s="9">
        <v>19</v>
      </c>
      <c r="E11" s="2" t="s">
        <v>1</v>
      </c>
      <c r="G11" s="30">
        <v>77</v>
      </c>
      <c r="H11" s="29" t="s">
        <v>2</v>
      </c>
      <c r="I11" s="27"/>
      <c r="J11" s="31">
        <f>SUM(J7:J10)</f>
        <v>45</v>
      </c>
      <c r="K11" s="29"/>
    </row>
    <row r="12" spans="1:11" x14ac:dyDescent="0.25">
      <c r="A12" s="9">
        <v>1</v>
      </c>
      <c r="B12" s="2" t="s">
        <v>4</v>
      </c>
      <c r="D12" s="9">
        <v>7</v>
      </c>
      <c r="E12" s="2" t="s">
        <v>2</v>
      </c>
      <c r="G12" s="30">
        <v>1</v>
      </c>
      <c r="H12" s="29" t="s">
        <v>273</v>
      </c>
      <c r="I12" s="27"/>
      <c r="J12" s="48" t="s">
        <v>308</v>
      </c>
      <c r="K12" s="48"/>
    </row>
    <row r="13" spans="1:11" x14ac:dyDescent="0.25">
      <c r="A13" s="9">
        <v>17</v>
      </c>
      <c r="B13" s="2" t="s">
        <v>2</v>
      </c>
      <c r="D13" s="9">
        <v>1</v>
      </c>
      <c r="E13" s="2" t="s">
        <v>3</v>
      </c>
      <c r="G13" s="48" t="s">
        <v>274</v>
      </c>
      <c r="H13" s="48"/>
      <c r="I13" s="27"/>
      <c r="J13" s="30">
        <v>19</v>
      </c>
      <c r="K13" s="29" t="s">
        <v>0</v>
      </c>
    </row>
    <row r="14" spans="1:11" x14ac:dyDescent="0.25">
      <c r="A14" s="10">
        <f>SUBTOTAL(9,A11:A13)</f>
        <v>19</v>
      </c>
      <c r="D14" s="10">
        <f>SUBTOTAL(9,D10:D13)</f>
        <v>29</v>
      </c>
      <c r="G14" s="30">
        <v>1</v>
      </c>
      <c r="H14" s="29" t="s">
        <v>0</v>
      </c>
      <c r="I14" s="27"/>
      <c r="J14" s="30">
        <v>14</v>
      </c>
      <c r="K14" s="29" t="s">
        <v>1</v>
      </c>
    </row>
    <row r="15" spans="1:11" ht="15" customHeight="1" x14ac:dyDescent="0.25">
      <c r="A15" s="35" t="s">
        <v>11</v>
      </c>
      <c r="B15" s="35"/>
      <c r="D15" s="35" t="s">
        <v>73</v>
      </c>
      <c r="E15" s="35"/>
      <c r="G15" s="30">
        <v>30</v>
      </c>
      <c r="H15" s="29" t="s">
        <v>1</v>
      </c>
      <c r="I15" s="27"/>
      <c r="J15" s="30">
        <v>31</v>
      </c>
      <c r="K15" s="29" t="s">
        <v>2</v>
      </c>
    </row>
    <row r="16" spans="1:11" x14ac:dyDescent="0.25">
      <c r="A16" s="35"/>
      <c r="B16" s="35"/>
      <c r="D16" s="35"/>
      <c r="E16" s="35"/>
      <c r="G16" s="30">
        <v>1</v>
      </c>
      <c r="H16" s="29" t="s">
        <v>4</v>
      </c>
      <c r="I16" s="27"/>
      <c r="J16" s="30">
        <v>41</v>
      </c>
      <c r="K16" s="29" t="s">
        <v>3</v>
      </c>
    </row>
    <row r="17" spans="1:11" x14ac:dyDescent="0.25">
      <c r="A17" s="7">
        <v>2</v>
      </c>
      <c r="B17" s="1" t="s">
        <v>0</v>
      </c>
      <c r="D17" s="7">
        <v>2</v>
      </c>
      <c r="E17" s="1" t="s">
        <v>0</v>
      </c>
      <c r="G17" s="30">
        <v>59</v>
      </c>
      <c r="H17" s="29" t="s">
        <v>2</v>
      </c>
      <c r="I17" s="27"/>
      <c r="J17" s="31">
        <f>SUM(J13:J16)</f>
        <v>105</v>
      </c>
      <c r="K17" s="29"/>
    </row>
    <row r="18" spans="1:11" x14ac:dyDescent="0.25">
      <c r="A18" s="7">
        <v>34</v>
      </c>
      <c r="B18" s="1" t="s">
        <v>2</v>
      </c>
      <c r="D18" s="7">
        <v>17</v>
      </c>
      <c r="E18" s="1" t="s">
        <v>1</v>
      </c>
      <c r="G18" s="30">
        <v>6</v>
      </c>
      <c r="H18" s="29" t="s">
        <v>3</v>
      </c>
      <c r="I18" s="27"/>
      <c r="J18" s="48" t="s">
        <v>309</v>
      </c>
      <c r="K18" s="48"/>
    </row>
    <row r="19" spans="1:11" x14ac:dyDescent="0.25">
      <c r="A19" s="7">
        <v>3</v>
      </c>
      <c r="B19" s="1" t="s">
        <v>3</v>
      </c>
      <c r="D19" s="7">
        <v>7</v>
      </c>
      <c r="E19" s="1" t="s">
        <v>2</v>
      </c>
      <c r="G19" s="31">
        <f>SUM(G14:G18)</f>
        <v>97</v>
      </c>
      <c r="H19" s="29"/>
      <c r="I19" s="27"/>
      <c r="J19" s="30">
        <v>1</v>
      </c>
      <c r="K19" s="29" t="s">
        <v>0</v>
      </c>
    </row>
    <row r="20" spans="1:11" x14ac:dyDescent="0.25">
      <c r="A20" s="8">
        <f>SUBTOTAL(9,A17:A19)</f>
        <v>39</v>
      </c>
      <c r="D20" s="7">
        <v>1</v>
      </c>
      <c r="E20" s="1" t="s">
        <v>3</v>
      </c>
      <c r="G20" s="48" t="s">
        <v>275</v>
      </c>
      <c r="H20" s="48"/>
      <c r="I20" s="27"/>
      <c r="J20" s="30">
        <v>1</v>
      </c>
      <c r="K20" s="29" t="s">
        <v>1</v>
      </c>
    </row>
    <row r="21" spans="1:11" x14ac:dyDescent="0.25">
      <c r="A21" s="39" t="s">
        <v>12</v>
      </c>
      <c r="B21" s="39"/>
      <c r="D21" s="8">
        <f>SUBTOTAL(9,D17:D20)</f>
        <v>27</v>
      </c>
      <c r="G21" s="30">
        <v>3</v>
      </c>
      <c r="H21" s="29" t="s">
        <v>0</v>
      </c>
      <c r="I21" s="27"/>
      <c r="J21" s="30">
        <v>107</v>
      </c>
      <c r="K21" s="29" t="s">
        <v>2</v>
      </c>
    </row>
    <row r="22" spans="1:11" ht="15" customHeight="1" x14ac:dyDescent="0.25">
      <c r="A22" s="39"/>
      <c r="B22" s="39"/>
      <c r="D22" s="39" t="s">
        <v>96</v>
      </c>
      <c r="E22" s="39"/>
      <c r="G22" s="30">
        <v>14</v>
      </c>
      <c r="H22" s="29" t="s">
        <v>1</v>
      </c>
      <c r="I22" s="27"/>
      <c r="J22" s="30">
        <v>2</v>
      </c>
      <c r="K22" s="29" t="s">
        <v>3</v>
      </c>
    </row>
    <row r="23" spans="1:11" x14ac:dyDescent="0.25">
      <c r="A23" s="9">
        <v>2</v>
      </c>
      <c r="B23" s="2" t="s">
        <v>0</v>
      </c>
      <c r="D23" s="39"/>
      <c r="E23" s="39"/>
      <c r="G23" s="30">
        <v>19</v>
      </c>
      <c r="H23" s="29" t="s">
        <v>2</v>
      </c>
      <c r="I23" s="27"/>
      <c r="J23" s="30">
        <v>2</v>
      </c>
      <c r="K23" s="29" t="s">
        <v>5</v>
      </c>
    </row>
    <row r="24" spans="1:11" x14ac:dyDescent="0.25">
      <c r="A24" s="9">
        <v>27</v>
      </c>
      <c r="B24" s="2" t="s">
        <v>2</v>
      </c>
      <c r="D24" s="9">
        <v>1</v>
      </c>
      <c r="E24" s="2" t="s">
        <v>1</v>
      </c>
      <c r="G24" s="30">
        <v>47</v>
      </c>
      <c r="H24" s="29" t="s">
        <v>3</v>
      </c>
      <c r="I24" s="27"/>
      <c r="J24" s="31">
        <f>SUM(J19:J23)</f>
        <v>113</v>
      </c>
      <c r="K24" s="29"/>
    </row>
    <row r="25" spans="1:11" x14ac:dyDescent="0.25">
      <c r="A25" s="10">
        <f>SUBTOTAL(9,A23:A24)</f>
        <v>29</v>
      </c>
      <c r="D25" s="9">
        <v>13</v>
      </c>
      <c r="E25" s="2" t="s">
        <v>2</v>
      </c>
      <c r="G25" s="31">
        <f>SUM(G21:G24)</f>
        <v>83</v>
      </c>
      <c r="H25" s="29"/>
      <c r="I25" s="27"/>
      <c r="J25" s="48" t="s">
        <v>310</v>
      </c>
      <c r="K25" s="48"/>
    </row>
    <row r="26" spans="1:11" x14ac:dyDescent="0.25">
      <c r="A26" s="35" t="s">
        <v>13</v>
      </c>
      <c r="B26" s="35"/>
      <c r="D26" s="9">
        <v>1</v>
      </c>
      <c r="E26" s="2" t="s">
        <v>3</v>
      </c>
      <c r="G26" s="48" t="s">
        <v>276</v>
      </c>
      <c r="H26" s="48"/>
      <c r="I26" s="27"/>
      <c r="J26" s="30">
        <v>2</v>
      </c>
      <c r="K26" s="29" t="s">
        <v>4</v>
      </c>
    </row>
    <row r="27" spans="1:11" x14ac:dyDescent="0.25">
      <c r="A27" s="35"/>
      <c r="B27" s="35"/>
      <c r="D27" s="10">
        <f>SUBTOTAL(9,D24:D26)</f>
        <v>15</v>
      </c>
      <c r="G27" s="30">
        <v>5</v>
      </c>
      <c r="H27" s="29" t="s">
        <v>0</v>
      </c>
      <c r="I27" s="27"/>
      <c r="J27" s="30">
        <v>36</v>
      </c>
      <c r="K27" s="29" t="s">
        <v>2</v>
      </c>
    </row>
    <row r="28" spans="1:11" x14ac:dyDescent="0.25">
      <c r="A28" s="7">
        <v>44</v>
      </c>
      <c r="B28" s="1" t="s">
        <v>2</v>
      </c>
      <c r="D28" s="35" t="s">
        <v>98</v>
      </c>
      <c r="E28" s="35"/>
      <c r="G28" s="30">
        <v>33</v>
      </c>
      <c r="H28" s="29" t="s">
        <v>2</v>
      </c>
      <c r="I28" s="27"/>
      <c r="J28" s="31">
        <f>SUM(J26:J27)</f>
        <v>38</v>
      </c>
      <c r="K28" s="29"/>
    </row>
    <row r="29" spans="1:11" ht="15" customHeight="1" x14ac:dyDescent="0.25">
      <c r="A29" s="7">
        <v>2</v>
      </c>
      <c r="B29" s="1" t="s">
        <v>3</v>
      </c>
      <c r="D29" s="35"/>
      <c r="E29" s="35"/>
      <c r="G29" s="30">
        <v>8</v>
      </c>
      <c r="H29" s="29" t="s">
        <v>3</v>
      </c>
      <c r="I29" s="27"/>
      <c r="J29" s="48" t="s">
        <v>311</v>
      </c>
      <c r="K29" s="48"/>
    </row>
    <row r="30" spans="1:11" x14ac:dyDescent="0.25">
      <c r="A30" s="8">
        <f>SUBTOTAL(9,A28:A29)</f>
        <v>46</v>
      </c>
      <c r="D30" s="7">
        <v>1</v>
      </c>
      <c r="E30" s="1" t="s">
        <v>0</v>
      </c>
      <c r="G30" s="31">
        <f>SUM(G27:G29)</f>
        <v>46</v>
      </c>
      <c r="H30" s="29"/>
      <c r="I30" s="27"/>
      <c r="J30" s="30">
        <v>3</v>
      </c>
      <c r="K30" s="29" t="s">
        <v>0</v>
      </c>
    </row>
    <row r="31" spans="1:11" x14ac:dyDescent="0.25">
      <c r="A31" s="39" t="s">
        <v>14</v>
      </c>
      <c r="B31" s="39"/>
      <c r="D31" s="7">
        <v>2</v>
      </c>
      <c r="E31" s="1" t="s">
        <v>1</v>
      </c>
      <c r="G31" s="48" t="s">
        <v>277</v>
      </c>
      <c r="H31" s="48"/>
      <c r="I31" s="27"/>
      <c r="J31" s="30">
        <v>38</v>
      </c>
      <c r="K31" s="29" t="s">
        <v>1</v>
      </c>
    </row>
    <row r="32" spans="1:11" x14ac:dyDescent="0.25">
      <c r="A32" s="39"/>
      <c r="B32" s="39"/>
      <c r="D32" s="7">
        <v>76</v>
      </c>
      <c r="E32" s="1" t="s">
        <v>2</v>
      </c>
      <c r="G32" s="30">
        <v>6</v>
      </c>
      <c r="H32" s="29" t="s">
        <v>0</v>
      </c>
      <c r="I32" s="27"/>
      <c r="J32" s="30">
        <v>55</v>
      </c>
      <c r="K32" s="29" t="s">
        <v>2</v>
      </c>
    </row>
    <row r="33" spans="1:11" x14ac:dyDescent="0.25">
      <c r="A33" s="9">
        <v>10</v>
      </c>
      <c r="B33" s="2" t="s">
        <v>0</v>
      </c>
      <c r="D33" s="7">
        <v>2</v>
      </c>
      <c r="E33" s="1" t="s">
        <v>3</v>
      </c>
      <c r="G33" s="30">
        <v>1</v>
      </c>
      <c r="H33" s="29" t="s">
        <v>1</v>
      </c>
      <c r="I33" s="27"/>
      <c r="J33" s="30">
        <v>14</v>
      </c>
      <c r="K33" s="29" t="s">
        <v>3</v>
      </c>
    </row>
    <row r="34" spans="1:11" x14ac:dyDescent="0.25">
      <c r="A34" s="9">
        <v>8</v>
      </c>
      <c r="B34" s="2" t="s">
        <v>1</v>
      </c>
      <c r="D34" s="8">
        <f>SUBTOTAL(9,D30:D33)</f>
        <v>81</v>
      </c>
      <c r="G34" s="30">
        <v>70</v>
      </c>
      <c r="H34" s="29" t="s">
        <v>2</v>
      </c>
      <c r="I34" s="27"/>
      <c r="J34" s="31">
        <f>SUM(J30:J33)</f>
        <v>110</v>
      </c>
      <c r="K34" s="29"/>
    </row>
    <row r="35" spans="1:11" x14ac:dyDescent="0.25">
      <c r="A35" s="9">
        <v>35</v>
      </c>
      <c r="B35" s="2" t="s">
        <v>2</v>
      </c>
      <c r="D35" s="39" t="s">
        <v>99</v>
      </c>
      <c r="E35" s="39"/>
      <c r="G35" s="30">
        <v>27</v>
      </c>
      <c r="H35" s="29" t="s">
        <v>3</v>
      </c>
      <c r="I35" s="27"/>
      <c r="J35" s="48" t="s">
        <v>312</v>
      </c>
      <c r="K35" s="48"/>
    </row>
    <row r="36" spans="1:11" ht="15" customHeight="1" x14ac:dyDescent="0.25">
      <c r="A36" s="9">
        <v>42</v>
      </c>
      <c r="B36" s="2" t="s">
        <v>3</v>
      </c>
      <c r="D36" s="39"/>
      <c r="E36" s="39"/>
      <c r="G36" s="31">
        <f>SUM(G32:G35)</f>
        <v>104</v>
      </c>
      <c r="H36" s="29"/>
      <c r="I36" s="27"/>
      <c r="J36" s="30">
        <v>18</v>
      </c>
      <c r="K36" s="29" t="s">
        <v>0</v>
      </c>
    </row>
    <row r="37" spans="1:11" x14ac:dyDescent="0.25">
      <c r="A37" s="10">
        <f>SUBTOTAL(9,A33:A36)</f>
        <v>95</v>
      </c>
      <c r="D37" s="9">
        <v>1</v>
      </c>
      <c r="E37" s="2" t="s">
        <v>0</v>
      </c>
      <c r="G37" s="48" t="s">
        <v>278</v>
      </c>
      <c r="H37" s="48"/>
      <c r="I37" s="27"/>
      <c r="J37" s="30">
        <v>22</v>
      </c>
      <c r="K37" s="29" t="s">
        <v>1</v>
      </c>
    </row>
    <row r="38" spans="1:11" x14ac:dyDescent="0.25">
      <c r="A38" s="35" t="s">
        <v>15</v>
      </c>
      <c r="B38" s="35"/>
      <c r="D38" s="9">
        <v>20</v>
      </c>
      <c r="E38" s="2" t="s">
        <v>1</v>
      </c>
      <c r="G38" s="30">
        <v>1</v>
      </c>
      <c r="H38" s="29" t="s">
        <v>0</v>
      </c>
      <c r="I38" s="27"/>
      <c r="J38" s="30">
        <v>36</v>
      </c>
      <c r="K38" s="29" t="s">
        <v>2</v>
      </c>
    </row>
    <row r="39" spans="1:11" x14ac:dyDescent="0.25">
      <c r="A39" s="35"/>
      <c r="B39" s="35"/>
      <c r="D39" s="9">
        <v>15</v>
      </c>
      <c r="E39" s="2" t="s">
        <v>2</v>
      </c>
      <c r="G39" s="30">
        <v>5</v>
      </c>
      <c r="H39" s="29" t="s">
        <v>1</v>
      </c>
      <c r="I39" s="27"/>
      <c r="J39" s="30">
        <v>23</v>
      </c>
      <c r="K39" s="29" t="s">
        <v>3</v>
      </c>
    </row>
    <row r="40" spans="1:11" x14ac:dyDescent="0.25">
      <c r="A40" s="7">
        <v>4</v>
      </c>
      <c r="B40" s="1" t="s">
        <v>0</v>
      </c>
      <c r="D40" s="9">
        <v>7</v>
      </c>
      <c r="E40" s="2" t="s">
        <v>3</v>
      </c>
      <c r="G40" s="30">
        <v>26</v>
      </c>
      <c r="H40" s="29" t="s">
        <v>2</v>
      </c>
      <c r="I40" s="27"/>
      <c r="J40" s="30">
        <v>1</v>
      </c>
      <c r="K40" s="29" t="s">
        <v>273</v>
      </c>
    </row>
    <row r="41" spans="1:11" x14ac:dyDescent="0.25">
      <c r="A41" s="7">
        <v>11</v>
      </c>
      <c r="B41" s="1" t="s">
        <v>1</v>
      </c>
      <c r="D41" s="10">
        <f>SUBTOTAL(9,D37:D40)</f>
        <v>43</v>
      </c>
      <c r="G41" s="30">
        <v>40</v>
      </c>
      <c r="H41" s="29" t="s">
        <v>3</v>
      </c>
      <c r="I41" s="27"/>
      <c r="J41" s="30">
        <v>1</v>
      </c>
      <c r="K41" s="29" t="s">
        <v>5</v>
      </c>
    </row>
    <row r="42" spans="1:11" x14ac:dyDescent="0.25">
      <c r="A42" s="7">
        <v>38</v>
      </c>
      <c r="B42" s="1" t="s">
        <v>2</v>
      </c>
      <c r="D42" s="35" t="s">
        <v>100</v>
      </c>
      <c r="E42" s="35"/>
      <c r="G42" s="31">
        <f>SUM(G38:G41)</f>
        <v>72</v>
      </c>
      <c r="H42" s="29"/>
      <c r="I42" s="27"/>
      <c r="J42" s="31">
        <f>SUM(J36:J41)</f>
        <v>101</v>
      </c>
      <c r="K42" s="29"/>
    </row>
    <row r="43" spans="1:11" ht="15" customHeight="1" x14ac:dyDescent="0.25">
      <c r="A43" s="7">
        <v>6</v>
      </c>
      <c r="B43" s="1" t="s">
        <v>3</v>
      </c>
      <c r="D43" s="35"/>
      <c r="E43" s="35"/>
      <c r="G43" s="48" t="s">
        <v>279</v>
      </c>
      <c r="H43" s="48"/>
      <c r="I43" s="27"/>
      <c r="J43" s="48" t="s">
        <v>313</v>
      </c>
      <c r="K43" s="48"/>
    </row>
    <row r="44" spans="1:11" x14ac:dyDescent="0.25">
      <c r="A44" s="8">
        <f>SUBTOTAL(9,A40:A43)</f>
        <v>59</v>
      </c>
      <c r="D44" s="7">
        <v>19</v>
      </c>
      <c r="E44" s="1" t="s">
        <v>1</v>
      </c>
      <c r="G44" s="30">
        <v>25</v>
      </c>
      <c r="H44" s="29" t="s">
        <v>0</v>
      </c>
      <c r="I44" s="27"/>
      <c r="J44" s="30">
        <v>44</v>
      </c>
      <c r="K44" s="29" t="s">
        <v>0</v>
      </c>
    </row>
    <row r="45" spans="1:11" ht="20.25" customHeight="1" x14ac:dyDescent="0.25">
      <c r="A45" s="39" t="s">
        <v>16</v>
      </c>
      <c r="B45" s="39"/>
      <c r="D45" s="7">
        <v>6</v>
      </c>
      <c r="E45" s="1" t="s">
        <v>2</v>
      </c>
      <c r="G45" s="30">
        <v>13</v>
      </c>
      <c r="H45" s="29" t="s">
        <v>1</v>
      </c>
      <c r="I45" s="27"/>
      <c r="J45" s="30">
        <v>27</v>
      </c>
      <c r="K45" s="29" t="s">
        <v>1</v>
      </c>
    </row>
    <row r="46" spans="1:11" ht="15" customHeight="1" x14ac:dyDescent="0.25">
      <c r="A46" s="39"/>
      <c r="B46" s="39"/>
      <c r="D46" s="7">
        <v>1</v>
      </c>
      <c r="E46" s="1" t="s">
        <v>3</v>
      </c>
      <c r="G46" s="30">
        <v>47</v>
      </c>
      <c r="H46" s="29" t="s">
        <v>2</v>
      </c>
      <c r="I46" s="27"/>
      <c r="J46" s="30">
        <v>35</v>
      </c>
      <c r="K46" s="29" t="s">
        <v>2</v>
      </c>
    </row>
    <row r="47" spans="1:11" x14ac:dyDescent="0.25">
      <c r="A47" s="9">
        <v>2</v>
      </c>
      <c r="B47" s="2" t="s">
        <v>0</v>
      </c>
      <c r="D47" s="7">
        <v>1</v>
      </c>
      <c r="E47" s="1" t="s">
        <v>6</v>
      </c>
      <c r="G47" s="30">
        <v>22</v>
      </c>
      <c r="H47" s="29" t="s">
        <v>3</v>
      </c>
      <c r="I47" s="27"/>
      <c r="J47" s="30">
        <v>26</v>
      </c>
      <c r="K47" s="29" t="s">
        <v>3</v>
      </c>
    </row>
    <row r="48" spans="1:11" x14ac:dyDescent="0.25">
      <c r="A48" s="9">
        <v>81</v>
      </c>
      <c r="B48" s="2" t="s">
        <v>2</v>
      </c>
      <c r="D48" s="8">
        <f>SUBTOTAL(9,D44:D47)</f>
        <v>27</v>
      </c>
      <c r="G48" s="31">
        <f>SUM(G44:G47)</f>
        <v>107</v>
      </c>
      <c r="H48" s="29"/>
      <c r="I48" s="27"/>
      <c r="J48" s="31">
        <f>SUM(J44:J47)</f>
        <v>132</v>
      </c>
      <c r="K48" s="29"/>
    </row>
    <row r="49" spans="1:11" x14ac:dyDescent="0.25">
      <c r="A49" s="9">
        <v>18</v>
      </c>
      <c r="B49" s="2" t="s">
        <v>3</v>
      </c>
      <c r="D49" s="39" t="s">
        <v>101</v>
      </c>
      <c r="E49" s="39"/>
      <c r="G49" s="48" t="s">
        <v>280</v>
      </c>
      <c r="H49" s="48"/>
      <c r="I49" s="27"/>
      <c r="J49" s="48" t="s">
        <v>314</v>
      </c>
      <c r="K49" s="48"/>
    </row>
    <row r="50" spans="1:11" ht="15" customHeight="1" x14ac:dyDescent="0.25">
      <c r="A50" s="10">
        <f>SUBTOTAL(9,A47:A49)</f>
        <v>101</v>
      </c>
      <c r="D50" s="39"/>
      <c r="E50" s="39"/>
      <c r="G50" s="30">
        <v>11</v>
      </c>
      <c r="H50" s="29" t="s">
        <v>0</v>
      </c>
      <c r="I50" s="27"/>
      <c r="J50" s="30">
        <v>2</v>
      </c>
      <c r="K50" s="29" t="s">
        <v>0</v>
      </c>
    </row>
    <row r="51" spans="1:11" x14ac:dyDescent="0.25">
      <c r="A51" s="35" t="s">
        <v>18</v>
      </c>
      <c r="B51" s="35"/>
      <c r="D51" s="9">
        <v>1</v>
      </c>
      <c r="E51" s="2" t="s">
        <v>0</v>
      </c>
      <c r="G51" s="30">
        <v>32</v>
      </c>
      <c r="H51" s="29" t="s">
        <v>1</v>
      </c>
      <c r="I51" s="27"/>
      <c r="J51" s="30">
        <v>14</v>
      </c>
      <c r="K51" s="29" t="s">
        <v>1</v>
      </c>
    </row>
    <row r="52" spans="1:11" x14ac:dyDescent="0.25">
      <c r="A52" s="35"/>
      <c r="B52" s="35"/>
      <c r="D52" s="9">
        <v>4</v>
      </c>
      <c r="E52" s="2" t="s">
        <v>1</v>
      </c>
      <c r="G52" s="30">
        <v>12</v>
      </c>
      <c r="H52" s="29" t="s">
        <v>2</v>
      </c>
      <c r="I52" s="27"/>
      <c r="J52" s="30">
        <v>25</v>
      </c>
      <c r="K52" s="29" t="s">
        <v>2</v>
      </c>
    </row>
    <row r="53" spans="1:11" x14ac:dyDescent="0.25">
      <c r="A53" s="7">
        <v>2</v>
      </c>
      <c r="B53" s="1" t="s">
        <v>1</v>
      </c>
      <c r="D53" s="10">
        <f>SUBTOTAL(9,D51:D52)</f>
        <v>5</v>
      </c>
      <c r="G53" s="30">
        <v>3</v>
      </c>
      <c r="H53" s="29" t="s">
        <v>3</v>
      </c>
      <c r="I53" s="27"/>
      <c r="J53" s="30">
        <v>4</v>
      </c>
      <c r="K53" s="29" t="s">
        <v>3</v>
      </c>
    </row>
    <row r="54" spans="1:11" x14ac:dyDescent="0.25">
      <c r="A54" s="7">
        <v>25</v>
      </c>
      <c r="B54" s="1" t="s">
        <v>2</v>
      </c>
      <c r="D54" s="35" t="s">
        <v>102</v>
      </c>
      <c r="E54" s="35"/>
      <c r="G54" s="31">
        <f>SUM(G50:G53)</f>
        <v>58</v>
      </c>
      <c r="H54" s="29"/>
      <c r="I54" s="27"/>
      <c r="J54" s="31">
        <f>SUM(J50:J53)</f>
        <v>45</v>
      </c>
      <c r="K54" s="29"/>
    </row>
    <row r="55" spans="1:11" x14ac:dyDescent="0.25">
      <c r="A55" s="7">
        <v>33</v>
      </c>
      <c r="B55" s="1" t="s">
        <v>3</v>
      </c>
      <c r="D55" s="7">
        <v>3</v>
      </c>
      <c r="E55" s="1" t="s">
        <v>0</v>
      </c>
      <c r="G55" s="48" t="s">
        <v>283</v>
      </c>
      <c r="H55" s="48"/>
      <c r="I55" s="27"/>
      <c r="J55" s="48" t="s">
        <v>315</v>
      </c>
      <c r="K55" s="48"/>
    </row>
    <row r="56" spans="1:11" x14ac:dyDescent="0.25">
      <c r="A56" s="8">
        <f>SUBTOTAL(9,A53:A55)</f>
        <v>60</v>
      </c>
      <c r="D56" s="7">
        <v>3</v>
      </c>
      <c r="E56" s="1" t="s">
        <v>1</v>
      </c>
      <c r="G56" s="30">
        <v>1</v>
      </c>
      <c r="H56" s="29" t="s">
        <v>0</v>
      </c>
      <c r="I56" s="27"/>
      <c r="J56" s="30">
        <v>8</v>
      </c>
      <c r="K56" s="29" t="s">
        <v>0</v>
      </c>
    </row>
    <row r="57" spans="1:11" x14ac:dyDescent="0.25">
      <c r="A57" s="39" t="s">
        <v>17</v>
      </c>
      <c r="B57" s="39"/>
      <c r="D57" s="7">
        <v>26</v>
      </c>
      <c r="E57" s="1" t="s">
        <v>2</v>
      </c>
      <c r="G57" s="30">
        <v>23</v>
      </c>
      <c r="H57" s="29" t="s">
        <v>2</v>
      </c>
      <c r="I57" s="27"/>
      <c r="J57" s="30">
        <v>1</v>
      </c>
      <c r="K57" s="29" t="s">
        <v>1</v>
      </c>
    </row>
    <row r="58" spans="1:11" x14ac:dyDescent="0.25">
      <c r="A58" s="39"/>
      <c r="B58" s="39"/>
      <c r="D58" s="7">
        <v>4</v>
      </c>
      <c r="E58" s="1" t="s">
        <v>3</v>
      </c>
      <c r="G58" s="30">
        <v>30</v>
      </c>
      <c r="H58" s="29" t="s">
        <v>3</v>
      </c>
      <c r="I58" s="27"/>
      <c r="J58" s="30">
        <v>1</v>
      </c>
      <c r="K58" s="29" t="s">
        <v>282</v>
      </c>
    </row>
    <row r="59" spans="1:11" x14ac:dyDescent="0.25">
      <c r="A59" s="9">
        <v>2</v>
      </c>
      <c r="B59" s="2" t="s">
        <v>0</v>
      </c>
      <c r="D59" s="8">
        <f>SUBTOTAL(9,D55:D58)</f>
        <v>36</v>
      </c>
      <c r="G59" s="31">
        <f>SUM(G56:G58)</f>
        <v>54</v>
      </c>
      <c r="H59" s="29"/>
      <c r="I59" s="27"/>
      <c r="J59" s="30">
        <v>101</v>
      </c>
      <c r="K59" s="29" t="s">
        <v>2</v>
      </c>
    </row>
    <row r="60" spans="1:11" x14ac:dyDescent="0.25">
      <c r="A60" s="9">
        <v>9</v>
      </c>
      <c r="B60" s="2" t="s">
        <v>1</v>
      </c>
      <c r="D60" s="39" t="s">
        <v>103</v>
      </c>
      <c r="E60" s="39"/>
      <c r="G60" s="48" t="s">
        <v>281</v>
      </c>
      <c r="H60" s="48"/>
      <c r="I60" s="27"/>
      <c r="J60" s="30">
        <v>30</v>
      </c>
      <c r="K60" s="29" t="s">
        <v>3</v>
      </c>
    </row>
    <row r="61" spans="1:11" x14ac:dyDescent="0.25">
      <c r="A61" s="9">
        <v>6</v>
      </c>
      <c r="B61" s="2" t="s">
        <v>2</v>
      </c>
      <c r="D61" s="9">
        <v>7</v>
      </c>
      <c r="E61" s="2" t="s">
        <v>0</v>
      </c>
      <c r="G61" s="30">
        <v>33</v>
      </c>
      <c r="H61" s="29" t="s">
        <v>0</v>
      </c>
      <c r="I61" s="27"/>
      <c r="J61" s="31">
        <f>SUM(J56:J60)</f>
        <v>141</v>
      </c>
      <c r="K61" s="29"/>
    </row>
    <row r="62" spans="1:11" x14ac:dyDescent="0.25">
      <c r="A62" s="10">
        <f>SUBTOTAL(9,A59:A61)</f>
        <v>17</v>
      </c>
      <c r="D62" s="9">
        <v>12</v>
      </c>
      <c r="E62" s="2" t="s">
        <v>1</v>
      </c>
      <c r="G62" s="30">
        <v>8</v>
      </c>
      <c r="H62" s="29" t="s">
        <v>1</v>
      </c>
      <c r="I62" s="27"/>
      <c r="J62" s="48" t="s">
        <v>316</v>
      </c>
      <c r="K62" s="48"/>
    </row>
    <row r="63" spans="1:11" x14ac:dyDescent="0.25">
      <c r="D63" s="9">
        <v>1</v>
      </c>
      <c r="E63" s="2" t="s">
        <v>4</v>
      </c>
      <c r="G63" s="30">
        <v>1</v>
      </c>
      <c r="H63" s="29" t="s">
        <v>282</v>
      </c>
      <c r="I63" s="27"/>
      <c r="J63" s="30">
        <v>2</v>
      </c>
      <c r="K63" s="29" t="s">
        <v>0</v>
      </c>
    </row>
    <row r="64" spans="1:11" x14ac:dyDescent="0.25">
      <c r="D64" s="9">
        <v>188</v>
      </c>
      <c r="E64" s="2" t="s">
        <v>2</v>
      </c>
      <c r="G64" s="30">
        <v>48</v>
      </c>
      <c r="H64" s="29" t="s">
        <v>2</v>
      </c>
      <c r="I64" s="27"/>
      <c r="J64" s="30">
        <v>3</v>
      </c>
      <c r="K64" s="29" t="s">
        <v>1</v>
      </c>
    </row>
    <row r="65" spans="4:11" x14ac:dyDescent="0.25">
      <c r="D65" s="9">
        <v>79</v>
      </c>
      <c r="E65" s="2" t="s">
        <v>3</v>
      </c>
      <c r="G65" s="30">
        <v>57</v>
      </c>
      <c r="H65" s="29" t="s">
        <v>3</v>
      </c>
      <c r="I65" s="27"/>
      <c r="J65" s="30">
        <v>5</v>
      </c>
      <c r="K65" s="29" t="s">
        <v>2</v>
      </c>
    </row>
    <row r="66" spans="4:11" x14ac:dyDescent="0.25">
      <c r="D66" s="9">
        <v>1</v>
      </c>
      <c r="E66" s="2" t="s">
        <v>6</v>
      </c>
      <c r="G66" s="30">
        <v>1</v>
      </c>
      <c r="H66" s="29" t="s">
        <v>273</v>
      </c>
      <c r="I66" s="27"/>
      <c r="J66" s="30">
        <v>146</v>
      </c>
      <c r="K66" s="29" t="s">
        <v>3</v>
      </c>
    </row>
    <row r="67" spans="4:11" x14ac:dyDescent="0.25">
      <c r="D67" s="10">
        <f>SUBTOTAL(9,D61:D66)</f>
        <v>288</v>
      </c>
      <c r="G67" s="30">
        <v>2</v>
      </c>
      <c r="H67" s="29" t="s">
        <v>5</v>
      </c>
      <c r="I67" s="27"/>
      <c r="J67" s="31">
        <f>SUM(J63:J66)</f>
        <v>156</v>
      </c>
      <c r="K67" s="29"/>
    </row>
    <row r="68" spans="4:11" x14ac:dyDescent="0.25">
      <c r="D68" s="35" t="s">
        <v>104</v>
      </c>
      <c r="E68" s="35"/>
      <c r="G68" s="30">
        <v>1</v>
      </c>
      <c r="H68" s="29" t="s">
        <v>67</v>
      </c>
      <c r="I68" s="27"/>
      <c r="J68" s="48" t="s">
        <v>317</v>
      </c>
      <c r="K68" s="48"/>
    </row>
    <row r="69" spans="4:11" x14ac:dyDescent="0.25">
      <c r="D69" s="7">
        <v>20</v>
      </c>
      <c r="E69" s="1" t="s">
        <v>1</v>
      </c>
      <c r="G69" s="30">
        <f>SUM(G61:G68)</f>
        <v>151</v>
      </c>
      <c r="H69" s="29"/>
      <c r="I69" s="27"/>
      <c r="J69" s="30">
        <v>3</v>
      </c>
      <c r="K69" s="29" t="s">
        <v>0</v>
      </c>
    </row>
    <row r="70" spans="4:11" x14ac:dyDescent="0.25">
      <c r="D70" s="7">
        <v>11</v>
      </c>
      <c r="E70" s="1" t="s">
        <v>2</v>
      </c>
      <c r="G70" s="48" t="s">
        <v>284</v>
      </c>
      <c r="H70" s="48"/>
      <c r="I70" s="27"/>
      <c r="J70" s="30">
        <v>5</v>
      </c>
      <c r="K70" s="29" t="s">
        <v>1</v>
      </c>
    </row>
    <row r="71" spans="4:11" x14ac:dyDescent="0.25">
      <c r="D71" s="7">
        <v>1</v>
      </c>
      <c r="E71" s="1" t="s">
        <v>3</v>
      </c>
      <c r="G71" s="30">
        <v>21</v>
      </c>
      <c r="H71" s="29" t="s">
        <v>0</v>
      </c>
      <c r="I71" s="27"/>
      <c r="J71" s="30">
        <v>76</v>
      </c>
      <c r="K71" s="29" t="s">
        <v>2</v>
      </c>
    </row>
    <row r="72" spans="4:11" x14ac:dyDescent="0.25">
      <c r="D72" s="8">
        <f>SUBTOTAL(9,D69:D71)</f>
        <v>32</v>
      </c>
      <c r="G72" s="30">
        <v>26</v>
      </c>
      <c r="H72" s="29" t="s">
        <v>1</v>
      </c>
      <c r="I72" s="27"/>
      <c r="J72" s="30">
        <v>4</v>
      </c>
      <c r="K72" s="29" t="s">
        <v>3</v>
      </c>
    </row>
    <row r="73" spans="4:11" x14ac:dyDescent="0.25">
      <c r="D73" s="39" t="s">
        <v>105</v>
      </c>
      <c r="E73" s="39"/>
      <c r="G73" s="30">
        <v>41</v>
      </c>
      <c r="H73" s="29" t="s">
        <v>2</v>
      </c>
      <c r="I73" s="27"/>
      <c r="J73" s="30">
        <v>2</v>
      </c>
      <c r="K73" s="29" t="s">
        <v>273</v>
      </c>
    </row>
    <row r="74" spans="4:11" x14ac:dyDescent="0.25">
      <c r="D74" s="9">
        <v>2</v>
      </c>
      <c r="E74" s="2" t="s">
        <v>0</v>
      </c>
      <c r="G74" s="30">
        <v>9</v>
      </c>
      <c r="H74" s="29" t="s">
        <v>3</v>
      </c>
      <c r="I74" s="27"/>
      <c r="J74" s="31">
        <f>SUM(J69:J73)</f>
        <v>90</v>
      </c>
      <c r="K74" s="29"/>
    </row>
    <row r="75" spans="4:11" x14ac:dyDescent="0.25">
      <c r="D75" s="10">
        <f>SUBTOTAL(9,D74:D74)</f>
        <v>2</v>
      </c>
      <c r="G75" s="30">
        <v>1</v>
      </c>
      <c r="H75" s="29" t="s">
        <v>6</v>
      </c>
      <c r="I75" s="27"/>
      <c r="J75" s="48" t="s">
        <v>318</v>
      </c>
      <c r="K75" s="48"/>
    </row>
    <row r="76" spans="4:11" ht="27.75" customHeight="1" x14ac:dyDescent="0.25">
      <c r="D76" s="35" t="s">
        <v>106</v>
      </c>
      <c r="E76" s="35"/>
      <c r="G76" s="31">
        <f>SUM(G71:G75)</f>
        <v>98</v>
      </c>
      <c r="H76" s="29"/>
      <c r="I76" s="27"/>
      <c r="J76" s="30">
        <v>22</v>
      </c>
      <c r="K76" s="29" t="s">
        <v>0</v>
      </c>
    </row>
    <row r="77" spans="4:11" x14ac:dyDescent="0.25">
      <c r="D77" s="7">
        <v>2</v>
      </c>
      <c r="E77" s="1" t="s">
        <v>0</v>
      </c>
      <c r="G77" s="48" t="s">
        <v>285</v>
      </c>
      <c r="H77" s="48"/>
      <c r="I77" s="27"/>
      <c r="J77" s="30">
        <v>6</v>
      </c>
      <c r="K77" s="29" t="s">
        <v>1</v>
      </c>
    </row>
    <row r="78" spans="4:11" x14ac:dyDescent="0.25">
      <c r="D78" s="7">
        <v>24</v>
      </c>
      <c r="E78" s="1" t="s">
        <v>1</v>
      </c>
      <c r="G78" s="30">
        <v>26</v>
      </c>
      <c r="H78" s="29" t="s">
        <v>0</v>
      </c>
      <c r="I78" s="27"/>
      <c r="J78" s="30">
        <v>92</v>
      </c>
      <c r="K78" s="29" t="s">
        <v>2</v>
      </c>
    </row>
    <row r="79" spans="4:11" x14ac:dyDescent="0.25">
      <c r="D79" s="7">
        <v>2</v>
      </c>
      <c r="E79" s="1" t="s">
        <v>4</v>
      </c>
      <c r="G79" s="30">
        <v>3</v>
      </c>
      <c r="H79" s="29" t="s">
        <v>1</v>
      </c>
      <c r="I79" s="27"/>
      <c r="J79" s="30">
        <v>54</v>
      </c>
      <c r="K79" s="29" t="s">
        <v>3</v>
      </c>
    </row>
    <row r="80" spans="4:11" x14ac:dyDescent="0.25">
      <c r="D80" s="7">
        <v>9</v>
      </c>
      <c r="E80" s="1" t="s">
        <v>2</v>
      </c>
      <c r="G80" s="30">
        <v>1</v>
      </c>
      <c r="H80" s="29" t="s">
        <v>2</v>
      </c>
      <c r="I80" s="27"/>
      <c r="J80" s="31">
        <f>SUM(J76:J79)</f>
        <v>174</v>
      </c>
      <c r="K80" s="29"/>
    </row>
    <row r="81" spans="4:11" x14ac:dyDescent="0.25">
      <c r="D81" s="7">
        <v>1</v>
      </c>
      <c r="E81" s="1" t="s">
        <v>3</v>
      </c>
      <c r="G81" s="31">
        <f>SUM(G78:G80)</f>
        <v>30</v>
      </c>
      <c r="H81" s="29"/>
      <c r="I81" s="27"/>
      <c r="J81" s="48" t="s">
        <v>319</v>
      </c>
      <c r="K81" s="48"/>
    </row>
    <row r="82" spans="4:11" x14ac:dyDescent="0.25">
      <c r="D82" s="8">
        <f>SUBTOTAL(9,D77:D81)</f>
        <v>38</v>
      </c>
      <c r="G82" s="48" t="s">
        <v>286</v>
      </c>
      <c r="H82" s="48"/>
      <c r="I82" s="27"/>
      <c r="J82" s="30">
        <v>16</v>
      </c>
      <c r="K82" s="29" t="s">
        <v>0</v>
      </c>
    </row>
    <row r="83" spans="4:11" ht="33.75" customHeight="1" x14ac:dyDescent="0.25">
      <c r="D83" s="39" t="s">
        <v>107</v>
      </c>
      <c r="E83" s="39"/>
      <c r="G83" s="30">
        <v>5</v>
      </c>
      <c r="H83" s="29" t="s">
        <v>0</v>
      </c>
      <c r="I83" s="27"/>
      <c r="J83" s="30">
        <v>16</v>
      </c>
      <c r="K83" s="29" t="s">
        <v>1</v>
      </c>
    </row>
    <row r="84" spans="4:11" x14ac:dyDescent="0.25">
      <c r="D84" s="9">
        <v>1</v>
      </c>
      <c r="E84" s="2" t="s">
        <v>0</v>
      </c>
      <c r="G84" s="30">
        <v>8</v>
      </c>
      <c r="H84" s="29" t="s">
        <v>1</v>
      </c>
      <c r="I84" s="27"/>
      <c r="J84" s="30">
        <v>15</v>
      </c>
      <c r="K84" s="29" t="s">
        <v>2</v>
      </c>
    </row>
    <row r="85" spans="4:11" x14ac:dyDescent="0.25">
      <c r="D85" s="9">
        <v>5</v>
      </c>
      <c r="E85" s="2" t="s">
        <v>1</v>
      </c>
      <c r="G85" s="30">
        <v>35</v>
      </c>
      <c r="H85" s="29" t="s">
        <v>2</v>
      </c>
      <c r="I85" s="27"/>
      <c r="J85" s="30">
        <v>17</v>
      </c>
      <c r="K85" s="29" t="s">
        <v>3</v>
      </c>
    </row>
    <row r="86" spans="4:11" x14ac:dyDescent="0.25">
      <c r="D86" s="9">
        <v>2</v>
      </c>
      <c r="E86" s="2" t="s">
        <v>2</v>
      </c>
      <c r="G86" s="30">
        <v>3</v>
      </c>
      <c r="H86" s="29" t="s">
        <v>3</v>
      </c>
      <c r="I86" s="27"/>
      <c r="J86" s="31">
        <f>SUM(J82:J85)</f>
        <v>64</v>
      </c>
      <c r="K86" s="29"/>
    </row>
    <row r="87" spans="4:11" x14ac:dyDescent="0.25">
      <c r="D87" s="10">
        <f>SUBTOTAL(9,D84:D86)</f>
        <v>8</v>
      </c>
      <c r="G87" s="30">
        <v>1</v>
      </c>
      <c r="H87" s="29" t="s">
        <v>5</v>
      </c>
      <c r="I87" s="27"/>
      <c r="J87" s="48" t="s">
        <v>320</v>
      </c>
      <c r="K87" s="48"/>
    </row>
    <row r="88" spans="4:11" ht="30" customHeight="1" x14ac:dyDescent="0.25">
      <c r="D88" s="35" t="s">
        <v>108</v>
      </c>
      <c r="E88" s="35"/>
      <c r="G88" s="31">
        <f>SUM(G83:G87)</f>
        <v>52</v>
      </c>
      <c r="H88" s="29"/>
      <c r="I88" s="27"/>
      <c r="J88" s="30">
        <v>9</v>
      </c>
      <c r="K88" s="29" t="s">
        <v>0</v>
      </c>
    </row>
    <row r="89" spans="4:11" x14ac:dyDescent="0.25">
      <c r="D89" s="7">
        <v>1</v>
      </c>
      <c r="E89" s="1" t="s">
        <v>0</v>
      </c>
      <c r="G89" s="48" t="s">
        <v>287</v>
      </c>
      <c r="H89" s="48"/>
      <c r="I89" s="27"/>
      <c r="J89" s="30">
        <v>4</v>
      </c>
      <c r="K89" s="29" t="s">
        <v>1</v>
      </c>
    </row>
    <row r="90" spans="4:11" x14ac:dyDescent="0.25">
      <c r="D90" s="7">
        <v>4</v>
      </c>
      <c r="E90" s="1" t="s">
        <v>1</v>
      </c>
      <c r="G90" s="30">
        <v>27</v>
      </c>
      <c r="H90" s="29" t="s">
        <v>0</v>
      </c>
      <c r="I90" s="27"/>
      <c r="J90" s="30">
        <v>7</v>
      </c>
      <c r="K90" s="29" t="s">
        <v>2</v>
      </c>
    </row>
    <row r="91" spans="4:11" x14ac:dyDescent="0.25">
      <c r="D91" s="7">
        <v>1</v>
      </c>
      <c r="E91" s="1" t="s">
        <v>2</v>
      </c>
      <c r="G91" s="30">
        <v>11</v>
      </c>
      <c r="H91" s="29" t="s">
        <v>1</v>
      </c>
      <c r="I91" s="27"/>
      <c r="J91" s="30">
        <v>17</v>
      </c>
      <c r="K91" s="29" t="s">
        <v>3</v>
      </c>
    </row>
    <row r="92" spans="4:11" x14ac:dyDescent="0.25">
      <c r="D92" s="8">
        <f>SUBTOTAL(9,D89:D91)</f>
        <v>6</v>
      </c>
      <c r="G92" s="30">
        <v>51</v>
      </c>
      <c r="H92" s="29" t="s">
        <v>2</v>
      </c>
      <c r="I92" s="27"/>
      <c r="J92" s="31">
        <f>SUM(J88:J91)</f>
        <v>37</v>
      </c>
      <c r="K92" s="29"/>
    </row>
    <row r="93" spans="4:11" x14ac:dyDescent="0.25">
      <c r="D93" s="39" t="s">
        <v>69</v>
      </c>
      <c r="E93" s="39"/>
      <c r="G93" s="30">
        <v>103</v>
      </c>
      <c r="H93" s="29" t="s">
        <v>3</v>
      </c>
      <c r="I93" s="27"/>
      <c r="J93" s="48" t="s">
        <v>321</v>
      </c>
      <c r="K93" s="48"/>
    </row>
    <row r="94" spans="4:11" x14ac:dyDescent="0.25">
      <c r="D94" s="9">
        <v>1</v>
      </c>
      <c r="E94" s="2" t="s">
        <v>0</v>
      </c>
      <c r="G94" s="31">
        <f>SUM(G90:G93)</f>
        <v>192</v>
      </c>
      <c r="H94" s="29"/>
      <c r="I94" s="27"/>
      <c r="J94" s="30">
        <v>1</v>
      </c>
      <c r="K94" s="29" t="s">
        <v>0</v>
      </c>
    </row>
    <row r="95" spans="4:11" x14ac:dyDescent="0.25">
      <c r="D95" s="9">
        <v>20</v>
      </c>
      <c r="E95" s="2" t="s">
        <v>1</v>
      </c>
      <c r="G95" s="48" t="s">
        <v>288</v>
      </c>
      <c r="H95" s="48"/>
      <c r="I95" s="27"/>
      <c r="J95" s="30">
        <v>5</v>
      </c>
      <c r="K95" s="29" t="s">
        <v>1</v>
      </c>
    </row>
    <row r="96" spans="4:11" x14ac:dyDescent="0.25">
      <c r="D96" s="9">
        <v>13</v>
      </c>
      <c r="E96" s="2" t="s">
        <v>2</v>
      </c>
      <c r="G96" s="30">
        <v>41</v>
      </c>
      <c r="H96" s="29" t="s">
        <v>0</v>
      </c>
      <c r="I96" s="27"/>
      <c r="J96" s="30">
        <v>53</v>
      </c>
      <c r="K96" s="29" t="s">
        <v>2</v>
      </c>
    </row>
    <row r="97" spans="4:11" x14ac:dyDescent="0.25">
      <c r="D97" s="9">
        <v>1</v>
      </c>
      <c r="E97" s="2" t="s">
        <v>3</v>
      </c>
      <c r="G97" s="30">
        <v>8</v>
      </c>
      <c r="H97" s="29" t="s">
        <v>1</v>
      </c>
      <c r="I97" s="27"/>
      <c r="J97" s="30">
        <v>7</v>
      </c>
      <c r="K97" s="29" t="s">
        <v>3</v>
      </c>
    </row>
    <row r="98" spans="4:11" x14ac:dyDescent="0.25">
      <c r="D98" s="10">
        <f>SUBTOTAL(9,D94:D97)</f>
        <v>35</v>
      </c>
      <c r="G98" s="30">
        <v>1</v>
      </c>
      <c r="H98" s="29" t="s">
        <v>4</v>
      </c>
      <c r="I98" s="27"/>
      <c r="J98" s="31">
        <f>SUM(J94:J97)</f>
        <v>66</v>
      </c>
      <c r="K98" s="29"/>
    </row>
    <row r="99" spans="4:11" x14ac:dyDescent="0.25">
      <c r="D99" s="35" t="s">
        <v>70</v>
      </c>
      <c r="E99" s="35"/>
      <c r="G99" s="30">
        <v>1</v>
      </c>
      <c r="H99" s="29" t="s">
        <v>282</v>
      </c>
      <c r="I99" s="27"/>
      <c r="J99" s="48" t="s">
        <v>323</v>
      </c>
      <c r="K99" s="48"/>
    </row>
    <row r="100" spans="4:11" x14ac:dyDescent="0.25">
      <c r="D100" s="7">
        <v>3</v>
      </c>
      <c r="E100" s="1" t="s">
        <v>0</v>
      </c>
      <c r="G100" s="30">
        <v>1</v>
      </c>
      <c r="H100" s="29" t="s">
        <v>3</v>
      </c>
      <c r="I100" s="27"/>
      <c r="J100" s="30">
        <v>1</v>
      </c>
      <c r="K100" s="29" t="s">
        <v>0</v>
      </c>
    </row>
    <row r="101" spans="4:11" x14ac:dyDescent="0.25">
      <c r="D101" s="7">
        <v>2</v>
      </c>
      <c r="E101" s="1" t="s">
        <v>1</v>
      </c>
      <c r="G101" s="31">
        <f>SUM(G96:G100)</f>
        <v>52</v>
      </c>
      <c r="H101" s="29"/>
      <c r="I101" s="27"/>
      <c r="J101" s="30">
        <v>51</v>
      </c>
      <c r="K101" s="29" t="s">
        <v>2</v>
      </c>
    </row>
    <row r="102" spans="4:11" x14ac:dyDescent="0.25">
      <c r="D102" s="7">
        <v>180</v>
      </c>
      <c r="E102" s="1" t="s">
        <v>2</v>
      </c>
      <c r="G102" s="48" t="s">
        <v>289</v>
      </c>
      <c r="H102" s="48"/>
      <c r="I102" s="27"/>
      <c r="J102" s="30">
        <v>1</v>
      </c>
      <c r="K102" s="29" t="s">
        <v>3</v>
      </c>
    </row>
    <row r="103" spans="4:11" x14ac:dyDescent="0.25">
      <c r="D103" s="7">
        <v>4</v>
      </c>
      <c r="E103" s="1" t="s">
        <v>3</v>
      </c>
      <c r="G103" s="30">
        <v>1</v>
      </c>
      <c r="H103" s="29" t="s">
        <v>0</v>
      </c>
      <c r="I103" s="27"/>
      <c r="J103" s="31">
        <f>SUM(J100:J102)</f>
        <v>53</v>
      </c>
      <c r="K103" s="29"/>
    </row>
    <row r="104" spans="4:11" x14ac:dyDescent="0.25">
      <c r="D104" s="8">
        <f>SUBTOTAL(9,D100:D103)</f>
        <v>189</v>
      </c>
      <c r="G104" s="30">
        <v>28</v>
      </c>
      <c r="H104" s="29" t="s">
        <v>2</v>
      </c>
      <c r="I104" s="27"/>
      <c r="J104" s="48" t="s">
        <v>324</v>
      </c>
      <c r="K104" s="48"/>
    </row>
    <row r="105" spans="4:11" x14ac:dyDescent="0.25">
      <c r="G105" s="31">
        <f>SUM(G103:G104)</f>
        <v>29</v>
      </c>
      <c r="H105" s="29"/>
      <c r="I105" s="27"/>
      <c r="J105" s="30">
        <v>41</v>
      </c>
      <c r="K105" s="29" t="s">
        <v>2</v>
      </c>
    </row>
    <row r="106" spans="4:11" x14ac:dyDescent="0.25">
      <c r="G106" s="48" t="s">
        <v>290</v>
      </c>
      <c r="H106" s="48"/>
      <c r="I106" s="27"/>
      <c r="J106" s="31">
        <f>SUM(J105)</f>
        <v>41</v>
      </c>
      <c r="K106" s="29"/>
    </row>
    <row r="107" spans="4:11" x14ac:dyDescent="0.25">
      <c r="G107" s="30">
        <v>16</v>
      </c>
      <c r="H107" s="29" t="s">
        <v>0</v>
      </c>
      <c r="I107" s="27"/>
      <c r="J107" s="48" t="s">
        <v>325</v>
      </c>
      <c r="K107" s="48"/>
    </row>
    <row r="108" spans="4:11" x14ac:dyDescent="0.25">
      <c r="G108" s="30">
        <v>107</v>
      </c>
      <c r="H108" s="29" t="s">
        <v>1</v>
      </c>
      <c r="I108" s="27"/>
      <c r="J108" s="30">
        <v>1</v>
      </c>
      <c r="K108" s="29" t="s">
        <v>0</v>
      </c>
    </row>
    <row r="109" spans="4:11" x14ac:dyDescent="0.25">
      <c r="G109" s="30">
        <v>16</v>
      </c>
      <c r="H109" s="29" t="s">
        <v>2</v>
      </c>
      <c r="I109" s="27"/>
      <c r="J109" s="30">
        <v>13</v>
      </c>
      <c r="K109" s="29" t="s">
        <v>1</v>
      </c>
    </row>
    <row r="110" spans="4:11" x14ac:dyDescent="0.25">
      <c r="G110" s="30">
        <v>13</v>
      </c>
      <c r="H110" s="29" t="s">
        <v>3</v>
      </c>
      <c r="I110" s="27"/>
      <c r="J110" s="30">
        <v>14</v>
      </c>
      <c r="K110" s="29" t="s">
        <v>2</v>
      </c>
    </row>
    <row r="111" spans="4:11" x14ac:dyDescent="0.25">
      <c r="G111" s="31">
        <f>SUM(G107:G110)</f>
        <v>152</v>
      </c>
      <c r="H111" s="29"/>
      <c r="I111" s="27"/>
      <c r="J111" s="30">
        <v>2</v>
      </c>
      <c r="K111" s="29" t="s">
        <v>3</v>
      </c>
    </row>
    <row r="112" spans="4:11" x14ac:dyDescent="0.25">
      <c r="G112" s="48" t="s">
        <v>291</v>
      </c>
      <c r="H112" s="48"/>
      <c r="I112" s="27"/>
      <c r="J112" s="31">
        <f>SUM(J108:J111)</f>
        <v>30</v>
      </c>
      <c r="K112" s="29"/>
    </row>
    <row r="113" spans="7:11" x14ac:dyDescent="0.25">
      <c r="G113" s="30">
        <v>16</v>
      </c>
      <c r="H113" s="29" t="s">
        <v>0</v>
      </c>
      <c r="I113" s="27"/>
      <c r="J113" s="48" t="s">
        <v>326</v>
      </c>
      <c r="K113" s="48"/>
    </row>
    <row r="114" spans="7:11" x14ac:dyDescent="0.25">
      <c r="G114" s="30">
        <v>4</v>
      </c>
      <c r="H114" s="29" t="s">
        <v>1</v>
      </c>
      <c r="I114" s="27"/>
      <c r="J114" s="30">
        <v>7</v>
      </c>
      <c r="K114" s="29" t="s">
        <v>0</v>
      </c>
    </row>
    <row r="115" spans="7:11" x14ac:dyDescent="0.25">
      <c r="G115" s="30">
        <v>153</v>
      </c>
      <c r="H115" s="29" t="s">
        <v>2</v>
      </c>
      <c r="I115" s="27"/>
      <c r="J115" s="30">
        <v>1</v>
      </c>
      <c r="K115" s="29" t="s">
        <v>1</v>
      </c>
    </row>
    <row r="116" spans="7:11" x14ac:dyDescent="0.25">
      <c r="G116" s="30">
        <v>69</v>
      </c>
      <c r="H116" s="29" t="s">
        <v>3</v>
      </c>
      <c r="I116" s="27"/>
      <c r="J116" s="30">
        <v>53</v>
      </c>
      <c r="K116" s="29" t="s">
        <v>2</v>
      </c>
    </row>
    <row r="117" spans="7:11" x14ac:dyDescent="0.25">
      <c r="G117" s="30">
        <v>1</v>
      </c>
      <c r="H117" s="29" t="s">
        <v>273</v>
      </c>
      <c r="I117" s="27"/>
      <c r="J117" s="30">
        <v>59</v>
      </c>
      <c r="K117" s="29" t="s">
        <v>3</v>
      </c>
    </row>
    <row r="118" spans="7:11" x14ac:dyDescent="0.25">
      <c r="G118" s="30">
        <v>1</v>
      </c>
      <c r="H118" s="29" t="s">
        <v>5</v>
      </c>
      <c r="I118" s="27"/>
      <c r="J118" s="31">
        <f>SUM(J114:J117)</f>
        <v>120</v>
      </c>
      <c r="K118" s="29"/>
    </row>
    <row r="119" spans="7:11" x14ac:dyDescent="0.25">
      <c r="G119" s="31">
        <f>SUM(G113:G118)</f>
        <v>244</v>
      </c>
      <c r="H119" s="29"/>
      <c r="I119" s="27"/>
      <c r="J119" s="48" t="s">
        <v>327</v>
      </c>
      <c r="K119" s="48"/>
    </row>
    <row r="120" spans="7:11" x14ac:dyDescent="0.25">
      <c r="G120" s="48" t="s">
        <v>292</v>
      </c>
      <c r="H120" s="48"/>
      <c r="I120" s="27"/>
      <c r="J120" s="30">
        <v>45</v>
      </c>
      <c r="K120" s="29" t="s">
        <v>0</v>
      </c>
    </row>
    <row r="121" spans="7:11" x14ac:dyDescent="0.25">
      <c r="G121" s="30">
        <v>8</v>
      </c>
      <c r="H121" s="29" t="s">
        <v>0</v>
      </c>
      <c r="I121" s="27"/>
      <c r="J121" s="30">
        <v>40</v>
      </c>
      <c r="K121" s="29" t="s">
        <v>1</v>
      </c>
    </row>
    <row r="122" spans="7:11" x14ac:dyDescent="0.25">
      <c r="G122" s="30">
        <v>1</v>
      </c>
      <c r="H122" s="29" t="s">
        <v>1</v>
      </c>
      <c r="I122" s="27"/>
      <c r="J122" s="30">
        <v>78</v>
      </c>
      <c r="K122" s="29" t="s">
        <v>2</v>
      </c>
    </row>
    <row r="123" spans="7:11" x14ac:dyDescent="0.25">
      <c r="G123" s="30">
        <v>46</v>
      </c>
      <c r="H123" s="29" t="s">
        <v>2</v>
      </c>
      <c r="I123" s="27"/>
      <c r="J123" s="30">
        <v>63</v>
      </c>
      <c r="K123" s="29" t="s">
        <v>3</v>
      </c>
    </row>
    <row r="124" spans="7:11" x14ac:dyDescent="0.25">
      <c r="G124" s="30">
        <v>10</v>
      </c>
      <c r="H124" s="29" t="s">
        <v>3</v>
      </c>
      <c r="I124" s="27"/>
      <c r="J124" s="30">
        <v>1</v>
      </c>
      <c r="K124" s="29" t="s">
        <v>273</v>
      </c>
    </row>
    <row r="125" spans="7:11" x14ac:dyDescent="0.25">
      <c r="G125" s="31">
        <f>SUM(G121:G124)</f>
        <v>65</v>
      </c>
      <c r="H125" s="29"/>
      <c r="I125" s="27"/>
      <c r="J125" s="31">
        <f>SUM(J120:J124)</f>
        <v>227</v>
      </c>
      <c r="K125" s="29"/>
    </row>
    <row r="126" spans="7:11" x14ac:dyDescent="0.25">
      <c r="G126" s="48" t="s">
        <v>293</v>
      </c>
      <c r="H126" s="48"/>
      <c r="I126" s="27"/>
      <c r="J126" s="48" t="s">
        <v>328</v>
      </c>
      <c r="K126" s="48"/>
    </row>
    <row r="127" spans="7:11" x14ac:dyDescent="0.25">
      <c r="G127" s="30">
        <v>1</v>
      </c>
      <c r="H127" s="29" t="s">
        <v>206</v>
      </c>
      <c r="I127" s="27"/>
      <c r="J127" s="30">
        <v>3</v>
      </c>
      <c r="K127" s="29" t="s">
        <v>0</v>
      </c>
    </row>
    <row r="128" spans="7:11" x14ac:dyDescent="0.25">
      <c r="G128" s="30">
        <v>49</v>
      </c>
      <c r="H128" s="29" t="s">
        <v>0</v>
      </c>
      <c r="I128" s="27"/>
      <c r="J128" s="30">
        <v>18</v>
      </c>
      <c r="K128" s="29" t="s">
        <v>2</v>
      </c>
    </row>
    <row r="129" spans="7:11" x14ac:dyDescent="0.25">
      <c r="G129" s="30">
        <v>51</v>
      </c>
      <c r="H129" s="29" t="s">
        <v>1</v>
      </c>
      <c r="I129" s="27"/>
      <c r="J129" s="30">
        <v>2</v>
      </c>
      <c r="K129" s="29" t="s">
        <v>3</v>
      </c>
    </row>
    <row r="130" spans="7:11" x14ac:dyDescent="0.25">
      <c r="G130" s="30">
        <v>14</v>
      </c>
      <c r="H130" s="29" t="s">
        <v>4</v>
      </c>
      <c r="I130" s="27"/>
      <c r="J130" s="31">
        <f>SUM(J127:J129)</f>
        <v>23</v>
      </c>
      <c r="K130" s="29"/>
    </row>
    <row r="131" spans="7:11" x14ac:dyDescent="0.25">
      <c r="G131" s="30">
        <v>254</v>
      </c>
      <c r="H131" s="29" t="s">
        <v>2</v>
      </c>
      <c r="I131" s="27"/>
      <c r="J131" s="48" t="s">
        <v>329</v>
      </c>
      <c r="K131" s="48"/>
    </row>
    <row r="132" spans="7:11" x14ac:dyDescent="0.25">
      <c r="G132" s="30">
        <v>98</v>
      </c>
      <c r="H132" s="29" t="s">
        <v>3</v>
      </c>
      <c r="I132" s="27"/>
      <c r="J132" s="30">
        <v>9</v>
      </c>
      <c r="K132" s="29" t="s">
        <v>0</v>
      </c>
    </row>
    <row r="133" spans="7:11" x14ac:dyDescent="0.25">
      <c r="G133" s="30">
        <v>1</v>
      </c>
      <c r="H133" s="29" t="s">
        <v>273</v>
      </c>
      <c r="I133" s="27"/>
      <c r="J133" s="30">
        <v>7</v>
      </c>
      <c r="K133" s="29" t="s">
        <v>1</v>
      </c>
    </row>
    <row r="134" spans="7:11" x14ac:dyDescent="0.25">
      <c r="G134" s="30">
        <v>5</v>
      </c>
      <c r="H134" s="29" t="s">
        <v>6</v>
      </c>
      <c r="I134" s="27"/>
      <c r="J134" s="30">
        <v>54</v>
      </c>
      <c r="K134" s="29" t="s">
        <v>2</v>
      </c>
    </row>
    <row r="135" spans="7:11" x14ac:dyDescent="0.25">
      <c r="G135" s="30">
        <v>8</v>
      </c>
      <c r="H135" s="29" t="s">
        <v>5</v>
      </c>
      <c r="I135" s="27"/>
      <c r="J135" s="30">
        <v>22</v>
      </c>
      <c r="K135" s="29" t="s">
        <v>3</v>
      </c>
    </row>
    <row r="136" spans="7:11" x14ac:dyDescent="0.25">
      <c r="G136" s="31">
        <f>SUM(G127:G135)</f>
        <v>481</v>
      </c>
      <c r="H136" s="29"/>
      <c r="I136" s="27"/>
      <c r="J136" s="30">
        <v>2</v>
      </c>
      <c r="K136" s="29" t="s">
        <v>5</v>
      </c>
    </row>
    <row r="137" spans="7:11" x14ac:dyDescent="0.25">
      <c r="G137" s="48" t="s">
        <v>294</v>
      </c>
      <c r="H137" s="48"/>
      <c r="I137" s="27"/>
      <c r="J137" s="31">
        <f>SUM(J132:J136)</f>
        <v>94</v>
      </c>
      <c r="K137" s="29"/>
    </row>
    <row r="138" spans="7:11" x14ac:dyDescent="0.25">
      <c r="G138" s="30">
        <v>14</v>
      </c>
      <c r="H138" s="29" t="s">
        <v>0</v>
      </c>
      <c r="I138" s="27"/>
      <c r="J138" s="48" t="s">
        <v>330</v>
      </c>
      <c r="K138" s="48"/>
    </row>
    <row r="139" spans="7:11" x14ac:dyDescent="0.25">
      <c r="G139" s="30">
        <v>5</v>
      </c>
      <c r="H139" s="29" t="s">
        <v>1</v>
      </c>
      <c r="I139" s="27"/>
      <c r="J139" s="30">
        <v>3</v>
      </c>
      <c r="K139" s="29" t="s">
        <v>0</v>
      </c>
    </row>
    <row r="140" spans="7:11" x14ac:dyDescent="0.25">
      <c r="G140" s="30">
        <v>59</v>
      </c>
      <c r="H140" s="29" t="s">
        <v>2</v>
      </c>
      <c r="I140" s="27"/>
      <c r="J140" s="30">
        <v>10</v>
      </c>
      <c r="K140" s="29" t="s">
        <v>1</v>
      </c>
    </row>
    <row r="141" spans="7:11" x14ac:dyDescent="0.25">
      <c r="G141" s="30">
        <v>3</v>
      </c>
      <c r="H141" s="29" t="s">
        <v>3</v>
      </c>
      <c r="I141" s="27"/>
      <c r="J141" s="30">
        <v>14</v>
      </c>
      <c r="K141" s="29" t="s">
        <v>2</v>
      </c>
    </row>
    <row r="142" spans="7:11" x14ac:dyDescent="0.25">
      <c r="G142" s="31">
        <f>SUM(G138:G141)</f>
        <v>81</v>
      </c>
      <c r="H142" s="29"/>
      <c r="I142" s="27"/>
      <c r="J142" s="30">
        <v>4</v>
      </c>
      <c r="K142" s="29" t="s">
        <v>3</v>
      </c>
    </row>
    <row r="143" spans="7:11" x14ac:dyDescent="0.25">
      <c r="G143" s="48" t="s">
        <v>295</v>
      </c>
      <c r="H143" s="48"/>
      <c r="I143" s="27"/>
      <c r="J143" s="31">
        <f>SUM(J139:J142)</f>
        <v>31</v>
      </c>
      <c r="K143" s="29"/>
    </row>
    <row r="144" spans="7:11" x14ac:dyDescent="0.25">
      <c r="G144" s="30">
        <v>4</v>
      </c>
      <c r="H144" s="29" t="s">
        <v>0</v>
      </c>
      <c r="I144" s="27"/>
      <c r="J144" s="48" t="s">
        <v>331</v>
      </c>
      <c r="K144" s="48"/>
    </row>
    <row r="145" spans="7:11" x14ac:dyDescent="0.25">
      <c r="G145" s="30">
        <v>1</v>
      </c>
      <c r="H145" s="29" t="s">
        <v>1</v>
      </c>
      <c r="I145" s="27"/>
      <c r="J145" s="30">
        <v>1</v>
      </c>
      <c r="K145" s="29" t="s">
        <v>0</v>
      </c>
    </row>
    <row r="146" spans="7:11" x14ac:dyDescent="0.25">
      <c r="G146" s="30">
        <v>44</v>
      </c>
      <c r="H146" s="29" t="s">
        <v>2</v>
      </c>
      <c r="I146" s="27"/>
      <c r="J146" s="30">
        <v>21</v>
      </c>
      <c r="K146" s="29" t="s">
        <v>2</v>
      </c>
    </row>
    <row r="147" spans="7:11" x14ac:dyDescent="0.25">
      <c r="G147" s="30">
        <v>40</v>
      </c>
      <c r="H147" s="29" t="s">
        <v>3</v>
      </c>
      <c r="I147" s="27"/>
      <c r="J147" s="30">
        <v>4</v>
      </c>
      <c r="K147" s="29" t="s">
        <v>3</v>
      </c>
    </row>
    <row r="148" spans="7:11" x14ac:dyDescent="0.25">
      <c r="G148" s="31">
        <f>SUM(G144:G147)</f>
        <v>89</v>
      </c>
      <c r="H148" s="29"/>
      <c r="I148" s="27"/>
      <c r="J148" s="31">
        <f>SUM(J145:J147)</f>
        <v>26</v>
      </c>
      <c r="K148" s="29"/>
    </row>
    <row r="149" spans="7:11" x14ac:dyDescent="0.25">
      <c r="G149" s="48" t="s">
        <v>296</v>
      </c>
      <c r="H149" s="48"/>
      <c r="I149" s="27"/>
      <c r="J149" s="48" t="s">
        <v>332</v>
      </c>
      <c r="K149" s="48"/>
    </row>
    <row r="150" spans="7:11" x14ac:dyDescent="0.25">
      <c r="G150" s="30">
        <v>19</v>
      </c>
      <c r="H150" s="29" t="s">
        <v>0</v>
      </c>
      <c r="I150" s="27"/>
      <c r="J150" s="30">
        <v>1</v>
      </c>
      <c r="K150" s="29" t="s">
        <v>0</v>
      </c>
    </row>
    <row r="151" spans="7:11" x14ac:dyDescent="0.25">
      <c r="G151" s="30">
        <v>90</v>
      </c>
      <c r="H151" s="29" t="s">
        <v>1</v>
      </c>
      <c r="I151" s="27"/>
      <c r="J151" s="30">
        <v>9</v>
      </c>
      <c r="K151" s="29" t="s">
        <v>1</v>
      </c>
    </row>
    <row r="152" spans="7:11" x14ac:dyDescent="0.25">
      <c r="G152" s="30">
        <v>29</v>
      </c>
      <c r="H152" s="29" t="s">
        <v>2</v>
      </c>
      <c r="I152" s="27"/>
      <c r="J152" s="30">
        <v>1</v>
      </c>
      <c r="K152" s="29" t="s">
        <v>2</v>
      </c>
    </row>
    <row r="153" spans="7:11" x14ac:dyDescent="0.25">
      <c r="G153" s="30">
        <v>3</v>
      </c>
      <c r="H153" s="29" t="s">
        <v>3</v>
      </c>
      <c r="I153" s="27"/>
      <c r="J153" s="30">
        <v>1</v>
      </c>
      <c r="K153" s="29" t="s">
        <v>3</v>
      </c>
    </row>
    <row r="154" spans="7:11" x14ac:dyDescent="0.25">
      <c r="G154" s="31">
        <f>SUM(G150:G153)</f>
        <v>141</v>
      </c>
      <c r="H154" s="29"/>
      <c r="I154" s="27"/>
      <c r="J154" s="30">
        <v>1</v>
      </c>
      <c r="K154" s="29" t="s">
        <v>6</v>
      </c>
    </row>
    <row r="155" spans="7:11" x14ac:dyDescent="0.25">
      <c r="G155" s="48" t="s">
        <v>297</v>
      </c>
      <c r="H155" s="48"/>
      <c r="I155" s="27"/>
      <c r="J155" s="31">
        <f>SUM(J150:J154)</f>
        <v>13</v>
      </c>
      <c r="K155" s="29"/>
    </row>
    <row r="156" spans="7:11" x14ac:dyDescent="0.25">
      <c r="G156" s="30">
        <v>38</v>
      </c>
      <c r="H156" s="29" t="s">
        <v>0</v>
      </c>
      <c r="I156" s="27"/>
      <c r="J156" s="48" t="s">
        <v>333</v>
      </c>
      <c r="K156" s="48"/>
    </row>
    <row r="157" spans="7:11" x14ac:dyDescent="0.25">
      <c r="G157" s="30">
        <v>7</v>
      </c>
      <c r="H157" s="29" t="s">
        <v>1</v>
      </c>
      <c r="I157" s="27"/>
      <c r="J157" s="30">
        <v>2</v>
      </c>
      <c r="K157" s="29" t="s">
        <v>0</v>
      </c>
    </row>
    <row r="158" spans="7:11" x14ac:dyDescent="0.25">
      <c r="G158" s="30">
        <v>17</v>
      </c>
      <c r="H158" s="29" t="s">
        <v>2</v>
      </c>
      <c r="I158" s="27"/>
      <c r="J158" s="30">
        <v>19</v>
      </c>
      <c r="K158" s="29" t="s">
        <v>2</v>
      </c>
    </row>
    <row r="159" spans="7:11" x14ac:dyDescent="0.25">
      <c r="G159" s="30">
        <v>134</v>
      </c>
      <c r="H159" s="29" t="s">
        <v>3</v>
      </c>
      <c r="I159" s="27"/>
      <c r="J159" s="30">
        <v>2</v>
      </c>
      <c r="K159" s="29" t="s">
        <v>3</v>
      </c>
    </row>
    <row r="160" spans="7:11" x14ac:dyDescent="0.25">
      <c r="G160" s="31">
        <f>SUM(G156:G159)</f>
        <v>196</v>
      </c>
      <c r="H160" s="29"/>
      <c r="I160" s="27"/>
      <c r="J160" s="31">
        <f>SUM(J157:J159)</f>
        <v>23</v>
      </c>
      <c r="K160" s="29"/>
    </row>
    <row r="161" spans="7:11" x14ac:dyDescent="0.25">
      <c r="G161" s="48" t="s">
        <v>298</v>
      </c>
      <c r="H161" s="48"/>
      <c r="I161" s="27"/>
      <c r="J161" s="48" t="s">
        <v>334</v>
      </c>
      <c r="K161" s="48"/>
    </row>
    <row r="162" spans="7:11" x14ac:dyDescent="0.25">
      <c r="G162" s="30">
        <v>11</v>
      </c>
      <c r="H162" s="29" t="s">
        <v>0</v>
      </c>
      <c r="I162" s="27"/>
      <c r="J162" s="30">
        <v>1</v>
      </c>
      <c r="K162" s="29" t="s">
        <v>0</v>
      </c>
    </row>
    <row r="163" spans="7:11" x14ac:dyDescent="0.25">
      <c r="G163" s="30">
        <v>1</v>
      </c>
      <c r="H163" s="29" t="s">
        <v>1</v>
      </c>
      <c r="I163" s="27"/>
      <c r="J163" s="30">
        <v>2</v>
      </c>
      <c r="K163" s="29" t="s">
        <v>1</v>
      </c>
    </row>
    <row r="164" spans="7:11" x14ac:dyDescent="0.25">
      <c r="G164" s="30">
        <v>86</v>
      </c>
      <c r="H164" s="29" t="s">
        <v>2</v>
      </c>
      <c r="I164" s="27"/>
      <c r="J164" s="30">
        <v>38</v>
      </c>
      <c r="K164" s="29" t="s">
        <v>2</v>
      </c>
    </row>
    <row r="165" spans="7:11" x14ac:dyDescent="0.25">
      <c r="G165" s="30">
        <v>21</v>
      </c>
      <c r="H165" s="29" t="s">
        <v>3</v>
      </c>
      <c r="I165" s="27"/>
      <c r="J165" s="30">
        <v>10</v>
      </c>
      <c r="K165" s="29" t="s">
        <v>3</v>
      </c>
    </row>
    <row r="166" spans="7:11" x14ac:dyDescent="0.25">
      <c r="G166" s="30">
        <v>2</v>
      </c>
      <c r="H166" s="29" t="s">
        <v>273</v>
      </c>
      <c r="I166" s="27"/>
      <c r="J166" s="31">
        <f>SUM(J162:J165)</f>
        <v>51</v>
      </c>
      <c r="K166" s="29"/>
    </row>
    <row r="167" spans="7:11" x14ac:dyDescent="0.25">
      <c r="G167" s="31">
        <f>SUM(G162:G166)</f>
        <v>121</v>
      </c>
      <c r="H167" s="29"/>
      <c r="I167" s="27"/>
      <c r="J167" s="48" t="s">
        <v>335</v>
      </c>
      <c r="K167" s="48"/>
    </row>
    <row r="168" spans="7:11" x14ac:dyDescent="0.25">
      <c r="G168" s="48" t="s">
        <v>299</v>
      </c>
      <c r="H168" s="48"/>
      <c r="I168" s="27"/>
      <c r="J168" s="30">
        <v>12</v>
      </c>
      <c r="K168" s="29" t="s">
        <v>0</v>
      </c>
    </row>
    <row r="169" spans="7:11" x14ac:dyDescent="0.25">
      <c r="G169" s="30">
        <v>5</v>
      </c>
      <c r="H169" s="29" t="s">
        <v>0</v>
      </c>
      <c r="I169" s="27"/>
      <c r="J169" s="30">
        <v>32</v>
      </c>
      <c r="K169" s="29" t="s">
        <v>1</v>
      </c>
    </row>
    <row r="170" spans="7:11" x14ac:dyDescent="0.25">
      <c r="G170" s="30">
        <v>2</v>
      </c>
      <c r="H170" s="29" t="s">
        <v>1</v>
      </c>
      <c r="I170" s="27"/>
      <c r="J170" s="30">
        <v>23</v>
      </c>
      <c r="K170" s="29" t="s">
        <v>2</v>
      </c>
    </row>
    <row r="171" spans="7:11" x14ac:dyDescent="0.25">
      <c r="G171" s="30">
        <v>99</v>
      </c>
      <c r="H171" s="29" t="s">
        <v>2</v>
      </c>
      <c r="I171" s="27"/>
      <c r="J171" s="30">
        <v>27</v>
      </c>
      <c r="K171" s="29" t="s">
        <v>3</v>
      </c>
    </row>
    <row r="172" spans="7:11" x14ac:dyDescent="0.25">
      <c r="G172" s="30">
        <v>3</v>
      </c>
      <c r="H172" s="29" t="s">
        <v>3</v>
      </c>
      <c r="I172" s="27"/>
      <c r="J172" s="31">
        <f>SUM(J168:J171)</f>
        <v>94</v>
      </c>
      <c r="K172" s="29"/>
    </row>
    <row r="173" spans="7:11" x14ac:dyDescent="0.25">
      <c r="G173" s="31">
        <f>SUM(G169:G172)</f>
        <v>109</v>
      </c>
      <c r="H173" s="29"/>
      <c r="I173" s="27"/>
      <c r="J173" s="48" t="s">
        <v>336</v>
      </c>
      <c r="K173" s="48"/>
    </row>
    <row r="174" spans="7:11" x14ac:dyDescent="0.25">
      <c r="G174" s="48" t="s">
        <v>300</v>
      </c>
      <c r="H174" s="48"/>
      <c r="I174" s="27"/>
      <c r="J174" s="30">
        <v>40</v>
      </c>
      <c r="K174" s="29" t="s">
        <v>2</v>
      </c>
    </row>
    <row r="175" spans="7:11" x14ac:dyDescent="0.25">
      <c r="G175" s="30">
        <v>3</v>
      </c>
      <c r="H175" s="29" t="s">
        <v>0</v>
      </c>
      <c r="I175" s="27"/>
      <c r="J175" s="30">
        <v>2</v>
      </c>
      <c r="K175" s="29" t="s">
        <v>3</v>
      </c>
    </row>
    <row r="176" spans="7:11" x14ac:dyDescent="0.25">
      <c r="G176" s="30">
        <v>2</v>
      </c>
      <c r="H176" s="29" t="s">
        <v>1</v>
      </c>
      <c r="I176" s="27"/>
      <c r="J176" s="31">
        <f>SUM(J174:J175)</f>
        <v>42</v>
      </c>
      <c r="K176" s="29"/>
    </row>
    <row r="177" spans="7:11" x14ac:dyDescent="0.25">
      <c r="G177" s="30">
        <v>2</v>
      </c>
      <c r="H177" s="29" t="s">
        <v>4</v>
      </c>
      <c r="I177" s="27"/>
      <c r="J177" s="48" t="s">
        <v>337</v>
      </c>
      <c r="K177" s="48"/>
    </row>
    <row r="178" spans="7:11" x14ac:dyDescent="0.25">
      <c r="G178" s="30">
        <v>38</v>
      </c>
      <c r="H178" s="29" t="s">
        <v>2</v>
      </c>
      <c r="I178" s="27"/>
      <c r="J178" s="30">
        <v>19</v>
      </c>
      <c r="K178" s="29" t="s">
        <v>0</v>
      </c>
    </row>
    <row r="179" spans="7:11" x14ac:dyDescent="0.25">
      <c r="G179" s="30">
        <v>5</v>
      </c>
      <c r="H179" s="29" t="s">
        <v>3</v>
      </c>
      <c r="I179" s="27"/>
      <c r="J179" s="30">
        <v>10</v>
      </c>
      <c r="K179" s="29" t="s">
        <v>1</v>
      </c>
    </row>
    <row r="180" spans="7:11" x14ac:dyDescent="0.25">
      <c r="G180" s="30">
        <v>1</v>
      </c>
      <c r="H180" s="29" t="s">
        <v>6</v>
      </c>
      <c r="I180" s="27"/>
      <c r="J180" s="30">
        <v>39</v>
      </c>
      <c r="K180" s="29" t="s">
        <v>2</v>
      </c>
    </row>
    <row r="181" spans="7:11" x14ac:dyDescent="0.25">
      <c r="G181" s="31">
        <f>SUM(G175:G180)</f>
        <v>51</v>
      </c>
      <c r="H181" s="29"/>
      <c r="I181" s="27"/>
      <c r="J181" s="30">
        <v>34</v>
      </c>
      <c r="K181" s="29" t="s">
        <v>3</v>
      </c>
    </row>
    <row r="182" spans="7:11" x14ac:dyDescent="0.25">
      <c r="G182" s="48" t="s">
        <v>301</v>
      </c>
      <c r="H182" s="48"/>
      <c r="I182" s="27"/>
      <c r="J182" s="31">
        <f>SUM(J178:J181)</f>
        <v>102</v>
      </c>
      <c r="K182" s="29"/>
    </row>
    <row r="183" spans="7:11" x14ac:dyDescent="0.25">
      <c r="G183" s="30">
        <v>10</v>
      </c>
      <c r="H183" s="29" t="s">
        <v>0</v>
      </c>
      <c r="I183" s="27"/>
      <c r="J183" s="48" t="s">
        <v>338</v>
      </c>
      <c r="K183" s="48"/>
    </row>
    <row r="184" spans="7:11" x14ac:dyDescent="0.25">
      <c r="G184" s="30">
        <v>19</v>
      </c>
      <c r="H184" s="29" t="s">
        <v>2</v>
      </c>
      <c r="I184" s="27"/>
      <c r="J184" s="30">
        <v>2</v>
      </c>
      <c r="K184" s="29" t="s">
        <v>0</v>
      </c>
    </row>
    <row r="185" spans="7:11" x14ac:dyDescent="0.25">
      <c r="G185" s="30">
        <v>47</v>
      </c>
      <c r="H185" s="29" t="s">
        <v>3</v>
      </c>
      <c r="I185" s="27"/>
      <c r="J185" s="30">
        <v>24</v>
      </c>
      <c r="K185" s="29" t="s">
        <v>2</v>
      </c>
    </row>
    <row r="186" spans="7:11" x14ac:dyDescent="0.25">
      <c r="G186" s="31">
        <f>SUM(G183:G185)</f>
        <v>76</v>
      </c>
      <c r="H186" s="29"/>
      <c r="I186" s="27"/>
      <c r="J186" s="30">
        <v>1</v>
      </c>
      <c r="K186" s="29" t="s">
        <v>3</v>
      </c>
    </row>
    <row r="187" spans="7:11" x14ac:dyDescent="0.25">
      <c r="G187" s="48" t="s">
        <v>302</v>
      </c>
      <c r="H187" s="48"/>
      <c r="I187" s="27"/>
      <c r="J187" s="31">
        <f>SUM(J184:J186)</f>
        <v>27</v>
      </c>
      <c r="K187" s="29"/>
    </row>
    <row r="188" spans="7:11" x14ac:dyDescent="0.25">
      <c r="G188" s="30">
        <v>25</v>
      </c>
      <c r="H188" s="29" t="s">
        <v>0</v>
      </c>
      <c r="I188" s="27"/>
      <c r="J188" s="48" t="s">
        <v>339</v>
      </c>
      <c r="K188" s="48"/>
    </row>
    <row r="189" spans="7:11" x14ac:dyDescent="0.25">
      <c r="G189" s="30">
        <v>46</v>
      </c>
      <c r="H189" s="29" t="s">
        <v>1</v>
      </c>
      <c r="I189" s="27"/>
      <c r="J189" s="30">
        <v>1</v>
      </c>
      <c r="K189" s="29" t="s">
        <v>0</v>
      </c>
    </row>
    <row r="190" spans="7:11" x14ac:dyDescent="0.25">
      <c r="G190" s="30">
        <v>71</v>
      </c>
      <c r="H190" s="29" t="s">
        <v>2</v>
      </c>
      <c r="I190" s="27"/>
      <c r="J190" s="30">
        <v>1</v>
      </c>
      <c r="K190" s="29" t="s">
        <v>1</v>
      </c>
    </row>
    <row r="191" spans="7:11" x14ac:dyDescent="0.25">
      <c r="G191" s="30">
        <v>54</v>
      </c>
      <c r="H191" s="29" t="s">
        <v>3</v>
      </c>
      <c r="I191" s="27"/>
      <c r="J191" s="30">
        <v>14</v>
      </c>
      <c r="K191" s="29" t="s">
        <v>2</v>
      </c>
    </row>
    <row r="192" spans="7:11" x14ac:dyDescent="0.25">
      <c r="G192" s="30">
        <v>1</v>
      </c>
      <c r="H192" s="29" t="s">
        <v>273</v>
      </c>
      <c r="I192" s="27"/>
      <c r="J192" s="31">
        <f>SUM(J189:J191)</f>
        <v>16</v>
      </c>
      <c r="K192" s="29"/>
    </row>
    <row r="193" spans="7:11" x14ac:dyDescent="0.25">
      <c r="G193" s="30">
        <v>1</v>
      </c>
      <c r="H193" s="29" t="s">
        <v>5</v>
      </c>
      <c r="I193" s="27"/>
      <c r="J193" s="48" t="s">
        <v>340</v>
      </c>
      <c r="K193" s="48"/>
    </row>
    <row r="194" spans="7:11" x14ac:dyDescent="0.25">
      <c r="G194" s="34">
        <f>SUM(G188:G193)</f>
        <v>198</v>
      </c>
      <c r="H194" s="29"/>
      <c r="I194" s="27"/>
      <c r="J194" s="30">
        <v>3</v>
      </c>
      <c r="K194" s="29" t="s">
        <v>0</v>
      </c>
    </row>
    <row r="195" spans="7:11" x14ac:dyDescent="0.25">
      <c r="G195" s="48" t="s">
        <v>303</v>
      </c>
      <c r="H195" s="48"/>
      <c r="I195" s="27"/>
      <c r="J195" s="30">
        <v>2</v>
      </c>
      <c r="K195" s="29" t="s">
        <v>1</v>
      </c>
    </row>
    <row r="196" spans="7:11" x14ac:dyDescent="0.25">
      <c r="G196" s="30">
        <v>1</v>
      </c>
      <c r="H196" s="29" t="s">
        <v>1</v>
      </c>
      <c r="I196" s="27"/>
      <c r="J196" s="30">
        <v>71</v>
      </c>
      <c r="K196" s="29" t="s">
        <v>2</v>
      </c>
    </row>
    <row r="197" spans="7:11" x14ac:dyDescent="0.25">
      <c r="G197" s="30">
        <v>28</v>
      </c>
      <c r="H197" s="29" t="s">
        <v>2</v>
      </c>
      <c r="I197" s="27"/>
      <c r="J197" s="30">
        <v>11</v>
      </c>
      <c r="K197" s="29" t="s">
        <v>3</v>
      </c>
    </row>
    <row r="198" spans="7:11" x14ac:dyDescent="0.25">
      <c r="G198" s="30">
        <v>1</v>
      </c>
      <c r="H198" s="29" t="s">
        <v>3</v>
      </c>
      <c r="I198" s="27"/>
      <c r="J198" s="31">
        <f>SUM(J194:J197)</f>
        <v>87</v>
      </c>
      <c r="K198" s="29"/>
    </row>
    <row r="199" spans="7:11" x14ac:dyDescent="0.25">
      <c r="G199" s="31">
        <f>SUM(G196:G198)</f>
        <v>30</v>
      </c>
      <c r="H199" s="29"/>
      <c r="I199" s="27"/>
      <c r="J199" s="48" t="s">
        <v>341</v>
      </c>
      <c r="K199" s="48"/>
    </row>
    <row r="200" spans="7:11" x14ac:dyDescent="0.25">
      <c r="G200" s="48" t="s">
        <v>304</v>
      </c>
      <c r="H200" s="48"/>
      <c r="I200" s="27"/>
      <c r="J200" s="30">
        <v>1</v>
      </c>
      <c r="K200" s="29" t="s">
        <v>0</v>
      </c>
    </row>
    <row r="201" spans="7:11" x14ac:dyDescent="0.25">
      <c r="G201" s="30">
        <v>11</v>
      </c>
      <c r="H201" s="29" t="s">
        <v>0</v>
      </c>
      <c r="I201" s="27"/>
      <c r="J201" s="30">
        <v>1</v>
      </c>
      <c r="K201" s="29" t="s">
        <v>1</v>
      </c>
    </row>
    <row r="202" spans="7:11" x14ac:dyDescent="0.25">
      <c r="G202" s="30">
        <v>100</v>
      </c>
      <c r="H202" s="29" t="s">
        <v>1</v>
      </c>
      <c r="I202" s="27"/>
      <c r="J202" s="30">
        <v>28</v>
      </c>
      <c r="K202" s="29" t="s">
        <v>2</v>
      </c>
    </row>
    <row r="203" spans="7:11" x14ac:dyDescent="0.25">
      <c r="G203" s="30">
        <v>50</v>
      </c>
      <c r="H203" s="29" t="s">
        <v>2</v>
      </c>
      <c r="I203" s="27"/>
      <c r="J203" s="30">
        <v>1</v>
      </c>
      <c r="K203" s="29" t="s">
        <v>3</v>
      </c>
    </row>
    <row r="204" spans="7:11" x14ac:dyDescent="0.25">
      <c r="G204" s="30">
        <v>12</v>
      </c>
      <c r="H204" s="29" t="s">
        <v>3</v>
      </c>
      <c r="I204" s="27"/>
      <c r="J204" s="30">
        <v>1</v>
      </c>
      <c r="K204" s="29" t="s">
        <v>5</v>
      </c>
    </row>
    <row r="205" spans="7:11" x14ac:dyDescent="0.25">
      <c r="G205" s="31">
        <f>SUM(G201:G204)</f>
        <v>173</v>
      </c>
      <c r="H205" s="29"/>
      <c r="I205" s="27"/>
      <c r="J205" s="31">
        <f>SUM(J200:J204)</f>
        <v>32</v>
      </c>
      <c r="K205" s="29"/>
    </row>
    <row r="206" spans="7:11" x14ac:dyDescent="0.25">
      <c r="G206" s="48" t="s">
        <v>305</v>
      </c>
      <c r="H206" s="48"/>
      <c r="I206" s="27"/>
      <c r="J206" s="48" t="s">
        <v>271</v>
      </c>
      <c r="K206" s="48"/>
    </row>
    <row r="207" spans="7:11" x14ac:dyDescent="0.25">
      <c r="G207" s="30">
        <v>14</v>
      </c>
      <c r="H207" s="29" t="s">
        <v>0</v>
      </c>
      <c r="I207" s="27"/>
      <c r="J207" s="30">
        <v>1</v>
      </c>
      <c r="K207" s="29" t="s">
        <v>270</v>
      </c>
    </row>
    <row r="208" spans="7:11" x14ac:dyDescent="0.25">
      <c r="G208" s="30">
        <v>21</v>
      </c>
      <c r="H208" s="29" t="s">
        <v>1</v>
      </c>
      <c r="I208" s="27"/>
      <c r="J208" s="30">
        <v>2</v>
      </c>
      <c r="K208" s="29" t="s">
        <v>206</v>
      </c>
    </row>
    <row r="209" spans="7:11" x14ac:dyDescent="0.25">
      <c r="G209" s="30">
        <v>53</v>
      </c>
      <c r="H209" s="29" t="s">
        <v>2</v>
      </c>
      <c r="I209" s="27"/>
      <c r="J209" s="30">
        <v>39</v>
      </c>
      <c r="K209" s="29" t="s">
        <v>0</v>
      </c>
    </row>
    <row r="210" spans="7:11" x14ac:dyDescent="0.25">
      <c r="G210" s="30">
        <v>20</v>
      </c>
      <c r="H210" s="29" t="s">
        <v>3</v>
      </c>
      <c r="I210" s="27"/>
      <c r="J210" s="30">
        <v>57</v>
      </c>
      <c r="K210" s="29" t="s">
        <v>1</v>
      </c>
    </row>
    <row r="211" spans="7:11" x14ac:dyDescent="0.25">
      <c r="G211" s="30">
        <v>1</v>
      </c>
      <c r="H211" s="29" t="s">
        <v>273</v>
      </c>
      <c r="I211" s="27"/>
      <c r="J211" s="30">
        <v>2</v>
      </c>
      <c r="K211" s="29" t="s">
        <v>322</v>
      </c>
    </row>
    <row r="212" spans="7:11" x14ac:dyDescent="0.25">
      <c r="G212" s="31">
        <f>SUM(G207:G211)</f>
        <v>109</v>
      </c>
      <c r="H212" s="29"/>
      <c r="I212" s="27"/>
      <c r="J212" s="30">
        <v>1</v>
      </c>
      <c r="K212" s="29" t="s">
        <v>4</v>
      </c>
    </row>
    <row r="213" spans="7:11" x14ac:dyDescent="0.25">
      <c r="J213" s="20">
        <v>1</v>
      </c>
      <c r="K213" s="3" t="s">
        <v>282</v>
      </c>
    </row>
    <row r="214" spans="7:11" x14ac:dyDescent="0.25">
      <c r="J214" s="20">
        <v>162</v>
      </c>
      <c r="K214" s="3" t="s">
        <v>2</v>
      </c>
    </row>
    <row r="215" spans="7:11" x14ac:dyDescent="0.25">
      <c r="J215" s="20">
        <v>66</v>
      </c>
      <c r="K215" s="3" t="s">
        <v>3</v>
      </c>
    </row>
    <row r="216" spans="7:11" x14ac:dyDescent="0.25">
      <c r="J216" s="20">
        <v>1</v>
      </c>
      <c r="K216" s="3" t="s">
        <v>273</v>
      </c>
    </row>
    <row r="217" spans="7:11" x14ac:dyDescent="0.25">
      <c r="J217" s="20">
        <v>71</v>
      </c>
      <c r="K217" s="3" t="s">
        <v>6</v>
      </c>
    </row>
    <row r="218" spans="7:11" x14ac:dyDescent="0.25">
      <c r="J218" s="20">
        <v>30</v>
      </c>
      <c r="K218" s="3" t="s">
        <v>5</v>
      </c>
    </row>
    <row r="219" spans="7:11" x14ac:dyDescent="0.25">
      <c r="J219" s="20">
        <v>2</v>
      </c>
      <c r="K219" s="3" t="s">
        <v>126</v>
      </c>
    </row>
    <row r="220" spans="7:11" x14ac:dyDescent="0.25">
      <c r="J220" s="20">
        <v>4</v>
      </c>
      <c r="K220" s="3" t="s">
        <v>67</v>
      </c>
    </row>
    <row r="221" spans="7:11" x14ac:dyDescent="0.25">
      <c r="J221" s="6">
        <f>SUM(J207:J220)</f>
        <v>439</v>
      </c>
    </row>
  </sheetData>
  <mergeCells count="99">
    <mergeCell ref="D99:E99"/>
    <mergeCell ref="A2:B3"/>
    <mergeCell ref="A15:B16"/>
    <mergeCell ref="A9:B10"/>
    <mergeCell ref="D8:E9"/>
    <mergeCell ref="D15:E16"/>
    <mergeCell ref="A21:B22"/>
    <mergeCell ref="D22:E23"/>
    <mergeCell ref="A26:B27"/>
    <mergeCell ref="D60:E60"/>
    <mergeCell ref="D68:E68"/>
    <mergeCell ref="D73:E73"/>
    <mergeCell ref="D76:E76"/>
    <mergeCell ref="D83:E83"/>
    <mergeCell ref="D88:E88"/>
    <mergeCell ref="A51:B52"/>
    <mergeCell ref="D28:E29"/>
    <mergeCell ref="A1:B1"/>
    <mergeCell ref="D1:E1"/>
    <mergeCell ref="D2:E2"/>
    <mergeCell ref="D93:E93"/>
    <mergeCell ref="A57:B58"/>
    <mergeCell ref="A31:B32"/>
    <mergeCell ref="D35:E36"/>
    <mergeCell ref="A38:B39"/>
    <mergeCell ref="D42:E43"/>
    <mergeCell ref="A45:B46"/>
    <mergeCell ref="D49:E50"/>
    <mergeCell ref="D54:E54"/>
    <mergeCell ref="G2:H2"/>
    <mergeCell ref="G9:H9"/>
    <mergeCell ref="G13:H13"/>
    <mergeCell ref="G20:H20"/>
    <mergeCell ref="G1:K1"/>
    <mergeCell ref="G26:H26"/>
    <mergeCell ref="G31:H31"/>
    <mergeCell ref="G37:H37"/>
    <mergeCell ref="G43:H43"/>
    <mergeCell ref="G49:H49"/>
    <mergeCell ref="G95:H95"/>
    <mergeCell ref="G102:H102"/>
    <mergeCell ref="G106:H106"/>
    <mergeCell ref="G112:H112"/>
    <mergeCell ref="G55:H55"/>
    <mergeCell ref="G60:H60"/>
    <mergeCell ref="G70:H70"/>
    <mergeCell ref="G77:H77"/>
    <mergeCell ref="G82:H82"/>
    <mergeCell ref="G187:H187"/>
    <mergeCell ref="G195:H195"/>
    <mergeCell ref="G200:H200"/>
    <mergeCell ref="G206:H206"/>
    <mergeCell ref="J2:K2"/>
    <mergeCell ref="G155:H155"/>
    <mergeCell ref="G161:H161"/>
    <mergeCell ref="G168:H168"/>
    <mergeCell ref="G174:H174"/>
    <mergeCell ref="G182:H182"/>
    <mergeCell ref="G120:H120"/>
    <mergeCell ref="G126:H126"/>
    <mergeCell ref="G137:H137"/>
    <mergeCell ref="G143:H143"/>
    <mergeCell ref="G149:H149"/>
    <mergeCell ref="G89:H89"/>
    <mergeCell ref="J6:K6"/>
    <mergeCell ref="J12:K12"/>
    <mergeCell ref="J18:K18"/>
    <mergeCell ref="J25:K25"/>
    <mergeCell ref="J29:K29"/>
    <mergeCell ref="J35:K35"/>
    <mergeCell ref="J43:K43"/>
    <mergeCell ref="J49:K49"/>
    <mergeCell ref="J55:K55"/>
    <mergeCell ref="J62:K62"/>
    <mergeCell ref="J68:K68"/>
    <mergeCell ref="J75:K75"/>
    <mergeCell ref="J81:K81"/>
    <mergeCell ref="J87:K87"/>
    <mergeCell ref="J93:K93"/>
    <mergeCell ref="J99:K99"/>
    <mergeCell ref="J104:K104"/>
    <mergeCell ref="J107:K107"/>
    <mergeCell ref="J113:K113"/>
    <mergeCell ref="J119:K119"/>
    <mergeCell ref="J126:K126"/>
    <mergeCell ref="J131:K131"/>
    <mergeCell ref="J138:K138"/>
    <mergeCell ref="J144:K144"/>
    <mergeCell ref="J149:K149"/>
    <mergeCell ref="J156:K156"/>
    <mergeCell ref="J161:K161"/>
    <mergeCell ref="J167:K167"/>
    <mergeCell ref="J173:K173"/>
    <mergeCell ref="J177:K177"/>
    <mergeCell ref="J183:K183"/>
    <mergeCell ref="J188:K188"/>
    <mergeCell ref="J193:K193"/>
    <mergeCell ref="J199:K199"/>
    <mergeCell ref="J206:K20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30ACB-DBC9-488A-AB72-66C52D7CB381}">
  <sheetPr>
    <tabColor rgb="FFFF5353"/>
  </sheetPr>
  <dimension ref="A1:K141"/>
  <sheetViews>
    <sheetView showGridLines="0" workbookViewId="0">
      <selection activeCell="H27" sqref="H27"/>
    </sheetView>
  </sheetViews>
  <sheetFormatPr defaultRowHeight="15" x14ac:dyDescent="0.25"/>
  <cols>
    <col min="1" max="1" width="4" style="6" bestFit="1" customWidth="1"/>
    <col min="2" max="2" width="28.7109375" customWidth="1"/>
    <col min="3" max="3" width="2.5703125" customWidth="1"/>
    <col min="4" max="4" width="4" customWidth="1"/>
    <col min="5" max="5" width="28.7109375" customWidth="1"/>
    <col min="6" max="6" width="2.5703125" customWidth="1"/>
    <col min="7" max="7" width="4" customWidth="1"/>
    <col min="8" max="8" width="28.7109375" customWidth="1"/>
    <col min="9" max="9" width="2.5703125" customWidth="1"/>
    <col min="10" max="10" width="4" customWidth="1"/>
    <col min="11" max="11" width="28.7109375" customWidth="1"/>
  </cols>
  <sheetData>
    <row r="1" spans="1:11" ht="19.5" x14ac:dyDescent="0.3">
      <c r="A1" s="52" t="s">
        <v>125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35.25" customHeight="1" x14ac:dyDescent="0.25">
      <c r="A2" s="51" t="s">
        <v>113</v>
      </c>
      <c r="B2" s="51"/>
      <c r="D2" s="51" t="s">
        <v>91</v>
      </c>
      <c r="E2" s="51"/>
      <c r="G2" s="51" t="s">
        <v>89</v>
      </c>
      <c r="H2" s="51"/>
      <c r="J2" s="51" t="s">
        <v>116</v>
      </c>
      <c r="K2" s="51"/>
    </row>
    <row r="3" spans="1:11" x14ac:dyDescent="0.25">
      <c r="A3" s="7">
        <v>2</v>
      </c>
      <c r="B3" s="1" t="s">
        <v>2</v>
      </c>
      <c r="D3" s="7">
        <v>2</v>
      </c>
      <c r="E3" s="1" t="s">
        <v>0</v>
      </c>
      <c r="G3" s="7"/>
      <c r="H3" s="1" t="s">
        <v>0</v>
      </c>
      <c r="J3" s="7">
        <v>3.29</v>
      </c>
      <c r="K3" s="1" t="s">
        <v>0</v>
      </c>
    </row>
    <row r="4" spans="1:11" x14ac:dyDescent="0.25">
      <c r="A4" s="8">
        <f>SUBTOTAL(9,A3:A3)</f>
        <v>2</v>
      </c>
      <c r="D4" s="7">
        <v>5</v>
      </c>
      <c r="E4" s="1" t="s">
        <v>1</v>
      </c>
      <c r="G4" s="7">
        <v>3</v>
      </c>
      <c r="H4" s="1" t="s">
        <v>1</v>
      </c>
      <c r="J4" s="7">
        <v>1</v>
      </c>
      <c r="K4" s="1" t="s">
        <v>1</v>
      </c>
    </row>
    <row r="5" spans="1:11" x14ac:dyDescent="0.25">
      <c r="A5" s="40" t="s">
        <v>88</v>
      </c>
      <c r="B5" s="40"/>
      <c r="D5" s="7">
        <v>9</v>
      </c>
      <c r="E5" s="1" t="s">
        <v>2</v>
      </c>
      <c r="G5" s="7">
        <v>130</v>
      </c>
      <c r="H5" s="1" t="s">
        <v>2</v>
      </c>
      <c r="J5" s="7">
        <v>1</v>
      </c>
      <c r="K5" s="1" t="s">
        <v>3</v>
      </c>
    </row>
    <row r="6" spans="1:11" x14ac:dyDescent="0.25">
      <c r="A6" s="40"/>
      <c r="B6" s="40"/>
      <c r="D6" s="8">
        <f>SUBTOTAL(9,D3:D5)</f>
        <v>16</v>
      </c>
      <c r="G6" s="7">
        <v>3</v>
      </c>
      <c r="H6" s="1" t="s">
        <v>3</v>
      </c>
      <c r="J6" s="8">
        <f>SUBTOTAL(9,J3:J5)</f>
        <v>5.29</v>
      </c>
    </row>
    <row r="7" spans="1:11" x14ac:dyDescent="0.25">
      <c r="A7" s="9">
        <v>11</v>
      </c>
      <c r="B7" s="2" t="s">
        <v>1</v>
      </c>
      <c r="D7" s="40" t="s">
        <v>66</v>
      </c>
      <c r="E7" s="40"/>
      <c r="G7" s="8">
        <f>SUBTOTAL(9,G3:G6)</f>
        <v>136</v>
      </c>
      <c r="J7" s="53" t="s">
        <v>117</v>
      </c>
      <c r="K7" s="53"/>
    </row>
    <row r="8" spans="1:11" ht="15" customHeight="1" x14ac:dyDescent="0.25">
      <c r="A8" s="10">
        <f>SUBTOTAL(9,A7:A7)</f>
        <v>11</v>
      </c>
      <c r="D8" s="40"/>
      <c r="E8" s="40"/>
      <c r="G8" s="40" t="s">
        <v>122</v>
      </c>
      <c r="H8" s="40"/>
      <c r="J8" s="53"/>
      <c r="K8" s="53"/>
    </row>
    <row r="9" spans="1:11" ht="15" customHeight="1" x14ac:dyDescent="0.25">
      <c r="A9" s="51" t="s">
        <v>72</v>
      </c>
      <c r="B9" s="51"/>
      <c r="D9" s="9">
        <v>11</v>
      </c>
      <c r="E9" s="2" t="s">
        <v>0</v>
      </c>
      <c r="G9" s="40"/>
      <c r="H9" s="40"/>
      <c r="J9" s="9">
        <v>2</v>
      </c>
      <c r="K9" s="2" t="s">
        <v>0</v>
      </c>
    </row>
    <row r="10" spans="1:11" x14ac:dyDescent="0.25">
      <c r="A10" s="51"/>
      <c r="B10" s="51"/>
      <c r="D10" s="9">
        <v>14</v>
      </c>
      <c r="E10" s="2" t="s">
        <v>1</v>
      </c>
      <c r="G10" s="9">
        <v>3</v>
      </c>
      <c r="H10" s="2" t="s">
        <v>0</v>
      </c>
      <c r="J10" s="9">
        <v>1</v>
      </c>
      <c r="K10" s="2" t="s">
        <v>1</v>
      </c>
    </row>
    <row r="11" spans="1:11" x14ac:dyDescent="0.25">
      <c r="A11" s="7">
        <v>2</v>
      </c>
      <c r="B11" s="1" t="s">
        <v>0</v>
      </c>
      <c r="D11" s="9">
        <v>124</v>
      </c>
      <c r="E11" s="2" t="s">
        <v>2</v>
      </c>
      <c r="G11" s="9">
        <v>17</v>
      </c>
      <c r="H11" s="2" t="s">
        <v>1</v>
      </c>
      <c r="J11" s="9">
        <v>1</v>
      </c>
      <c r="K11" s="2" t="s">
        <v>3</v>
      </c>
    </row>
    <row r="12" spans="1:11" x14ac:dyDescent="0.25">
      <c r="A12" s="7">
        <v>11</v>
      </c>
      <c r="B12" s="1" t="s">
        <v>1</v>
      </c>
      <c r="D12" s="9">
        <v>33</v>
      </c>
      <c r="E12" s="2" t="s">
        <v>3</v>
      </c>
      <c r="G12" s="9">
        <v>4</v>
      </c>
      <c r="H12" s="2" t="s">
        <v>2</v>
      </c>
      <c r="J12" s="10">
        <f>SUBTOTAL(9,J9:J11)</f>
        <v>4</v>
      </c>
    </row>
    <row r="13" spans="1:11" x14ac:dyDescent="0.25">
      <c r="A13" s="7">
        <v>2</v>
      </c>
      <c r="B13" s="1" t="s">
        <v>2</v>
      </c>
      <c r="D13" s="10">
        <f>SUBTOTAL(9,D9:D12)</f>
        <v>182</v>
      </c>
      <c r="G13" s="9">
        <v>2</v>
      </c>
      <c r="H13" s="2" t="s">
        <v>3</v>
      </c>
      <c r="J13" s="51" t="s">
        <v>94</v>
      </c>
      <c r="K13" s="51"/>
    </row>
    <row r="14" spans="1:11" x14ac:dyDescent="0.25">
      <c r="A14" s="7">
        <v>2</v>
      </c>
      <c r="B14" s="1" t="s">
        <v>3</v>
      </c>
      <c r="D14" s="51" t="s">
        <v>71</v>
      </c>
      <c r="E14" s="51"/>
      <c r="G14" s="10">
        <f>SUBTOTAL(9,G10:G13)</f>
        <v>26</v>
      </c>
      <c r="J14" s="51"/>
      <c r="K14" s="51"/>
    </row>
    <row r="15" spans="1:11" ht="15" customHeight="1" x14ac:dyDescent="0.25">
      <c r="A15" s="8">
        <f>SUBTOTAL(9,A11:A14)</f>
        <v>17</v>
      </c>
      <c r="D15" s="51"/>
      <c r="E15" s="51"/>
      <c r="G15" s="51" t="s">
        <v>123</v>
      </c>
      <c r="H15" s="51"/>
      <c r="J15" s="7">
        <v>2</v>
      </c>
      <c r="K15" s="1" t="s">
        <v>0</v>
      </c>
    </row>
    <row r="16" spans="1:11" ht="15" customHeight="1" x14ac:dyDescent="0.25">
      <c r="A16" s="40" t="s">
        <v>73</v>
      </c>
      <c r="B16" s="40"/>
      <c r="D16" s="7">
        <v>2</v>
      </c>
      <c r="E16" s="1" t="s">
        <v>0</v>
      </c>
      <c r="G16" s="51"/>
      <c r="H16" s="51"/>
      <c r="J16" s="7">
        <v>13</v>
      </c>
      <c r="K16" s="1" t="s">
        <v>1</v>
      </c>
    </row>
    <row r="17" spans="1:11" x14ac:dyDescent="0.25">
      <c r="A17" s="40"/>
      <c r="B17" s="40"/>
      <c r="D17" s="7">
        <v>11</v>
      </c>
      <c r="E17" s="1" t="s">
        <v>1</v>
      </c>
      <c r="G17" s="7">
        <v>5</v>
      </c>
      <c r="H17" s="1" t="s">
        <v>2</v>
      </c>
      <c r="J17" s="7">
        <v>9</v>
      </c>
      <c r="K17" s="1" t="s">
        <v>2</v>
      </c>
    </row>
    <row r="18" spans="1:11" x14ac:dyDescent="0.25">
      <c r="A18" s="9">
        <v>2</v>
      </c>
      <c r="B18" s="2" t="s">
        <v>0</v>
      </c>
      <c r="D18" s="7">
        <v>8</v>
      </c>
      <c r="E18" s="1" t="s">
        <v>2</v>
      </c>
      <c r="G18" s="7">
        <v>1</v>
      </c>
      <c r="H18" s="1" t="s">
        <v>3</v>
      </c>
      <c r="J18" s="7">
        <v>2</v>
      </c>
      <c r="K18" s="1" t="s">
        <v>3</v>
      </c>
    </row>
    <row r="19" spans="1:11" x14ac:dyDescent="0.25">
      <c r="A19" s="9">
        <v>10</v>
      </c>
      <c r="B19" s="2" t="s">
        <v>1</v>
      </c>
      <c r="D19" s="7">
        <v>1</v>
      </c>
      <c r="E19" s="1" t="s">
        <v>3</v>
      </c>
      <c r="G19" s="8">
        <f>SUBTOTAL(9,G17:G18)</f>
        <v>6</v>
      </c>
      <c r="J19" s="8">
        <f>SUBTOTAL(9,J15:J18)</f>
        <v>26</v>
      </c>
    </row>
    <row r="20" spans="1:11" x14ac:dyDescent="0.25">
      <c r="A20" s="9">
        <v>2</v>
      </c>
      <c r="B20" s="2" t="s">
        <v>2</v>
      </c>
      <c r="D20" s="8">
        <f>SUBTOTAL(9,D16:D19)</f>
        <v>22</v>
      </c>
      <c r="G20" s="40" t="s">
        <v>68</v>
      </c>
      <c r="H20" s="40"/>
      <c r="J20" s="40" t="s">
        <v>95</v>
      </c>
      <c r="K20" s="40"/>
    </row>
    <row r="21" spans="1:11" x14ac:dyDescent="0.25">
      <c r="A21" s="9">
        <v>2</v>
      </c>
      <c r="B21" s="2" t="s">
        <v>3</v>
      </c>
      <c r="D21" s="40" t="s">
        <v>120</v>
      </c>
      <c r="E21" s="40"/>
      <c r="G21" s="40"/>
      <c r="H21" s="40"/>
      <c r="J21" s="40"/>
      <c r="K21" s="40"/>
    </row>
    <row r="22" spans="1:11" ht="15" customHeight="1" x14ac:dyDescent="0.25">
      <c r="A22" s="10">
        <f>SUBTOTAL(9,A18:A21)</f>
        <v>16</v>
      </c>
      <c r="D22" s="40"/>
      <c r="E22" s="40"/>
      <c r="G22" s="9">
        <v>3</v>
      </c>
      <c r="H22" s="2" t="s">
        <v>0</v>
      </c>
      <c r="J22" s="9">
        <v>2</v>
      </c>
      <c r="K22" s="2" t="s">
        <v>0</v>
      </c>
    </row>
    <row r="23" spans="1:11" ht="15" customHeight="1" x14ac:dyDescent="0.25">
      <c r="A23" s="51" t="s">
        <v>121</v>
      </c>
      <c r="B23" s="51"/>
      <c r="D23" s="9">
        <v>29</v>
      </c>
      <c r="E23" s="2" t="s">
        <v>2</v>
      </c>
      <c r="G23" s="9">
        <v>12</v>
      </c>
      <c r="H23" s="2" t="s">
        <v>1</v>
      </c>
      <c r="J23" s="9">
        <v>13</v>
      </c>
      <c r="K23" s="2" t="s">
        <v>1</v>
      </c>
    </row>
    <row r="24" spans="1:11" x14ac:dyDescent="0.25">
      <c r="A24" s="51"/>
      <c r="B24" s="51"/>
      <c r="D24" s="9">
        <v>1</v>
      </c>
      <c r="E24" s="2" t="s">
        <v>3</v>
      </c>
      <c r="G24" s="9">
        <v>4</v>
      </c>
      <c r="H24" s="2" t="s">
        <v>2</v>
      </c>
      <c r="J24" s="9">
        <v>9</v>
      </c>
      <c r="K24" s="2" t="s">
        <v>2</v>
      </c>
    </row>
    <row r="25" spans="1:11" x14ac:dyDescent="0.25">
      <c r="A25" s="7">
        <v>2</v>
      </c>
      <c r="B25" s="1" t="s">
        <v>0</v>
      </c>
      <c r="D25" s="10">
        <f>SUBTOTAL(9,D23:D24)</f>
        <v>30</v>
      </c>
      <c r="G25" s="9">
        <v>1</v>
      </c>
      <c r="H25" s="2" t="s">
        <v>3</v>
      </c>
      <c r="J25" s="9">
        <v>1</v>
      </c>
      <c r="K25" s="2" t="s">
        <v>3</v>
      </c>
    </row>
    <row r="26" spans="1:11" x14ac:dyDescent="0.25">
      <c r="A26" s="7">
        <v>5</v>
      </c>
      <c r="B26" s="1" t="s">
        <v>1</v>
      </c>
      <c r="D26" s="51" t="s">
        <v>92</v>
      </c>
      <c r="E26" s="51"/>
      <c r="G26" s="10">
        <f>SUBTOTAL(9,G22:G25)</f>
        <v>20</v>
      </c>
      <c r="J26" s="10">
        <f>SUBTOTAL(9,J22:J25)</f>
        <v>25</v>
      </c>
    </row>
    <row r="27" spans="1:11" ht="15" customHeight="1" x14ac:dyDescent="0.25">
      <c r="A27" s="7">
        <v>21</v>
      </c>
      <c r="B27" s="1" t="s">
        <v>2</v>
      </c>
      <c r="D27" s="51"/>
      <c r="E27" s="51"/>
      <c r="G27" s="51" t="s">
        <v>90</v>
      </c>
      <c r="H27" s="51"/>
      <c r="J27" s="51" t="s">
        <v>69</v>
      </c>
      <c r="K27" s="51"/>
    </row>
    <row r="28" spans="1:11" x14ac:dyDescent="0.25">
      <c r="A28" s="7">
        <v>3</v>
      </c>
      <c r="B28" s="1" t="s">
        <v>3</v>
      </c>
      <c r="D28" s="7">
        <v>4</v>
      </c>
      <c r="E28" s="1" t="s">
        <v>0</v>
      </c>
      <c r="G28" s="51"/>
      <c r="H28" s="51"/>
      <c r="J28" s="51"/>
      <c r="K28" s="51"/>
    </row>
    <row r="29" spans="1:11" x14ac:dyDescent="0.25">
      <c r="A29" s="8">
        <f>SUBTOTAL(9,A25:A28)</f>
        <v>31</v>
      </c>
      <c r="D29" s="7">
        <v>19</v>
      </c>
      <c r="E29" s="1" t="s">
        <v>1</v>
      </c>
      <c r="G29" s="7">
        <v>2</v>
      </c>
      <c r="H29" s="1" t="s">
        <v>0</v>
      </c>
      <c r="J29" s="7">
        <v>3</v>
      </c>
      <c r="K29" s="1" t="s">
        <v>0</v>
      </c>
    </row>
    <row r="30" spans="1:11" x14ac:dyDescent="0.25">
      <c r="A30" s="40" t="s">
        <v>112</v>
      </c>
      <c r="B30" s="40"/>
      <c r="D30" s="7">
        <v>18</v>
      </c>
      <c r="E30" s="1" t="s">
        <v>2</v>
      </c>
      <c r="G30" s="7">
        <v>19</v>
      </c>
      <c r="H30" s="1" t="s">
        <v>1</v>
      </c>
      <c r="J30" s="7">
        <v>11</v>
      </c>
      <c r="K30" s="1" t="s">
        <v>1</v>
      </c>
    </row>
    <row r="31" spans="1:11" x14ac:dyDescent="0.25">
      <c r="A31" s="40"/>
      <c r="B31" s="40"/>
      <c r="D31" s="7">
        <v>2</v>
      </c>
      <c r="E31" s="1" t="s">
        <v>3</v>
      </c>
      <c r="G31" s="7">
        <v>11</v>
      </c>
      <c r="H31" s="1" t="s">
        <v>2</v>
      </c>
      <c r="J31" s="7">
        <v>5</v>
      </c>
      <c r="K31" s="1" t="s">
        <v>2</v>
      </c>
    </row>
    <row r="32" spans="1:11" x14ac:dyDescent="0.25">
      <c r="A32" s="9">
        <v>1</v>
      </c>
      <c r="B32" s="2" t="s">
        <v>0</v>
      </c>
      <c r="D32" s="8">
        <f>SUBTOTAL(9,D28:D31)</f>
        <v>43</v>
      </c>
      <c r="G32" s="7">
        <v>1</v>
      </c>
      <c r="H32" s="1" t="s">
        <v>3</v>
      </c>
      <c r="J32" s="7">
        <v>1</v>
      </c>
      <c r="K32" s="1" t="s">
        <v>3</v>
      </c>
    </row>
    <row r="33" spans="1:11" x14ac:dyDescent="0.25">
      <c r="A33" s="9">
        <v>1</v>
      </c>
      <c r="B33" s="2" t="s">
        <v>4</v>
      </c>
      <c r="D33" s="40" t="s">
        <v>93</v>
      </c>
      <c r="E33" s="40"/>
      <c r="G33" s="8">
        <f>SUBTOTAL(9,G29:G32)</f>
        <v>33</v>
      </c>
      <c r="J33" s="8">
        <f>SUBTOTAL(9,J29:J32)</f>
        <v>20</v>
      </c>
    </row>
    <row r="34" spans="1:11" ht="15" customHeight="1" x14ac:dyDescent="0.25">
      <c r="A34" s="9">
        <v>16</v>
      </c>
      <c r="B34" s="2" t="s">
        <v>2</v>
      </c>
      <c r="D34" s="40"/>
      <c r="E34" s="40"/>
      <c r="G34" s="40" t="s">
        <v>124</v>
      </c>
      <c r="H34" s="40"/>
      <c r="J34" s="40" t="s">
        <v>114</v>
      </c>
      <c r="K34" s="40"/>
    </row>
    <row r="35" spans="1:11" ht="15" customHeight="1" x14ac:dyDescent="0.25">
      <c r="A35" s="9">
        <v>8</v>
      </c>
      <c r="B35" s="2" t="s">
        <v>3</v>
      </c>
      <c r="D35" s="9">
        <v>2</v>
      </c>
      <c r="E35" s="2" t="s">
        <v>0</v>
      </c>
      <c r="G35" s="40"/>
      <c r="H35" s="40"/>
      <c r="J35" s="40"/>
      <c r="K35" s="40"/>
    </row>
    <row r="36" spans="1:11" x14ac:dyDescent="0.25">
      <c r="A36" s="10">
        <f>SUBTOTAL(9,A32:A35)</f>
        <v>26</v>
      </c>
      <c r="D36" s="9">
        <v>12</v>
      </c>
      <c r="E36" s="2" t="s">
        <v>1</v>
      </c>
      <c r="G36" s="9">
        <v>2</v>
      </c>
      <c r="H36" s="2" t="s">
        <v>2</v>
      </c>
      <c r="J36" s="9">
        <v>4</v>
      </c>
      <c r="K36" s="2" t="s">
        <v>2</v>
      </c>
    </row>
    <row r="37" spans="1:11" ht="15" customHeight="1" x14ac:dyDescent="0.25">
      <c r="A37" s="51" t="s">
        <v>111</v>
      </c>
      <c r="B37" s="51"/>
      <c r="D37" s="9">
        <v>3</v>
      </c>
      <c r="E37" s="2" t="s">
        <v>2</v>
      </c>
      <c r="G37" s="10">
        <f>SUBTOTAL(9,G36:G36)</f>
        <v>2</v>
      </c>
      <c r="J37" s="10">
        <f>SUBTOTAL(9,J36:J36)</f>
        <v>4</v>
      </c>
    </row>
    <row r="38" spans="1:11" ht="15" customHeight="1" x14ac:dyDescent="0.25">
      <c r="A38" s="51"/>
      <c r="B38" s="51"/>
      <c r="D38" s="9">
        <v>1</v>
      </c>
      <c r="E38" s="2" t="s">
        <v>3</v>
      </c>
      <c r="G38" s="51" t="s">
        <v>115</v>
      </c>
      <c r="H38" s="51"/>
    </row>
    <row r="39" spans="1:11" x14ac:dyDescent="0.25">
      <c r="A39" s="7">
        <v>24</v>
      </c>
      <c r="B39" s="1" t="s">
        <v>2</v>
      </c>
      <c r="D39" s="10">
        <f>SUBTOTAL(9,D35:D38)</f>
        <v>18</v>
      </c>
      <c r="G39" s="51"/>
      <c r="H39" s="51"/>
    </row>
    <row r="40" spans="1:11" x14ac:dyDescent="0.25">
      <c r="A40" s="7">
        <v>1</v>
      </c>
      <c r="B40" s="1" t="s">
        <v>3</v>
      </c>
      <c r="G40" s="7">
        <v>1</v>
      </c>
      <c r="H40" s="1" t="s">
        <v>2</v>
      </c>
    </row>
    <row r="41" spans="1:11" ht="15" customHeight="1" x14ac:dyDescent="0.25">
      <c r="A41" s="8">
        <f>SUBTOTAL(9,A39:A40)</f>
        <v>25</v>
      </c>
      <c r="G41" s="8">
        <f>SUBTOTAL(9,G40:G40)</f>
        <v>1</v>
      </c>
    </row>
    <row r="53" ht="15" customHeight="1" x14ac:dyDescent="0.25"/>
    <row r="60" ht="15" customHeight="1" x14ac:dyDescent="0.25"/>
    <row r="67" ht="15" customHeight="1" x14ac:dyDescent="0.25"/>
    <row r="74" ht="35.25" customHeight="1" x14ac:dyDescent="0.25"/>
    <row r="78" ht="35.25" customHeight="1" x14ac:dyDescent="0.25"/>
    <row r="84" ht="35.25" customHeight="1" x14ac:dyDescent="0.25"/>
    <row r="90" ht="35.25" customHeight="1" x14ac:dyDescent="0.25"/>
    <row r="94" ht="35.25" customHeight="1" x14ac:dyDescent="0.25"/>
    <row r="100" ht="35.25" customHeight="1" x14ac:dyDescent="0.25"/>
    <row r="106" ht="35.25" customHeight="1" x14ac:dyDescent="0.25"/>
    <row r="111" ht="35.25" customHeight="1" x14ac:dyDescent="0.25"/>
    <row r="116" ht="35.25" customHeight="1" x14ac:dyDescent="0.25"/>
    <row r="122" ht="35.25" customHeight="1" x14ac:dyDescent="0.25"/>
    <row r="128" ht="35.25" customHeight="1" x14ac:dyDescent="0.25"/>
    <row r="134" ht="35.25" customHeight="1" x14ac:dyDescent="0.25"/>
    <row r="137" ht="35.25" customHeight="1" x14ac:dyDescent="0.25"/>
    <row r="141" ht="35.25" customHeight="1" x14ac:dyDescent="0.25"/>
  </sheetData>
  <mergeCells count="27">
    <mergeCell ref="A1:K1"/>
    <mergeCell ref="G2:H2"/>
    <mergeCell ref="J2:K2"/>
    <mergeCell ref="J34:K35"/>
    <mergeCell ref="D33:E34"/>
    <mergeCell ref="G8:H9"/>
    <mergeCell ref="J7:K8"/>
    <mergeCell ref="G15:H16"/>
    <mergeCell ref="J13:K14"/>
    <mergeCell ref="A2:B2"/>
    <mergeCell ref="A5:B6"/>
    <mergeCell ref="D7:E8"/>
    <mergeCell ref="G20:H21"/>
    <mergeCell ref="D2:E2"/>
    <mergeCell ref="A9:B10"/>
    <mergeCell ref="D14:E15"/>
    <mergeCell ref="A16:B17"/>
    <mergeCell ref="G38:H39"/>
    <mergeCell ref="A37:B38"/>
    <mergeCell ref="J20:K21"/>
    <mergeCell ref="G27:H28"/>
    <mergeCell ref="J27:K28"/>
    <mergeCell ref="G34:H35"/>
    <mergeCell ref="D21:E22"/>
    <mergeCell ref="A23:B24"/>
    <mergeCell ref="D26:E27"/>
    <mergeCell ref="A30:B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536CB-0249-4D0A-B74E-834BD7767A39}">
  <sheetPr>
    <tabColor theme="4" tint="-0.249977111117893"/>
  </sheetPr>
  <dimension ref="A1:L268"/>
  <sheetViews>
    <sheetView showGridLines="0" workbookViewId="0">
      <selection activeCell="H27" sqref="H27"/>
    </sheetView>
  </sheetViews>
  <sheetFormatPr defaultRowHeight="15" x14ac:dyDescent="0.25"/>
  <cols>
    <col min="1" max="1" width="4" style="6" bestFit="1" customWidth="1"/>
    <col min="2" max="2" width="28.7109375" customWidth="1"/>
    <col min="3" max="3" width="2.5703125" customWidth="1"/>
    <col min="4" max="4" width="76.140625" customWidth="1"/>
    <col min="5" max="5" width="13" customWidth="1"/>
    <col min="6" max="6" width="11.85546875" customWidth="1"/>
    <col min="7" max="7" width="2.5703125" customWidth="1"/>
    <col min="8" max="8" width="4" style="6" customWidth="1"/>
    <col min="9" max="9" width="29.7109375" customWidth="1"/>
    <col min="10" max="10" width="2.5703125" customWidth="1"/>
    <col min="11" max="11" width="4" style="6" customWidth="1"/>
    <col min="12" max="12" width="28.7109375" customWidth="1"/>
  </cols>
  <sheetData>
    <row r="1" spans="1:12" ht="17.25" x14ac:dyDescent="0.3">
      <c r="A1" s="41" t="s">
        <v>83</v>
      </c>
      <c r="B1" s="41"/>
      <c r="D1" s="50" t="s">
        <v>188</v>
      </c>
      <c r="E1" s="50"/>
      <c r="F1" s="50"/>
      <c r="H1" s="41" t="s">
        <v>214</v>
      </c>
      <c r="I1" s="41"/>
      <c r="J1" s="41"/>
      <c r="K1" s="41"/>
      <c r="L1" s="41"/>
    </row>
    <row r="2" spans="1:12" ht="35.25" customHeight="1" x14ac:dyDescent="0.25">
      <c r="A2" s="54" t="s">
        <v>82</v>
      </c>
      <c r="B2" s="54"/>
      <c r="D2" s="25" t="s">
        <v>190</v>
      </c>
      <c r="E2" s="26" t="s">
        <v>189</v>
      </c>
      <c r="F2" s="26" t="s">
        <v>128</v>
      </c>
      <c r="H2" s="54" t="s">
        <v>113</v>
      </c>
      <c r="I2" s="54"/>
      <c r="K2" s="54" t="s">
        <v>71</v>
      </c>
      <c r="L2" s="54"/>
    </row>
    <row r="3" spans="1:12" x14ac:dyDescent="0.25">
      <c r="A3" s="7">
        <v>5</v>
      </c>
      <c r="B3" s="1" t="s">
        <v>0</v>
      </c>
      <c r="D3" s="27" t="s">
        <v>129</v>
      </c>
      <c r="E3" s="28">
        <v>28</v>
      </c>
      <c r="F3" s="28">
        <v>31</v>
      </c>
      <c r="H3" s="7">
        <v>7</v>
      </c>
      <c r="I3" s="1" t="s">
        <v>1</v>
      </c>
      <c r="K3" s="7">
        <v>18</v>
      </c>
      <c r="L3" s="1" t="s">
        <v>1</v>
      </c>
    </row>
    <row r="4" spans="1:12" x14ac:dyDescent="0.25">
      <c r="A4" s="7">
        <v>46</v>
      </c>
      <c r="B4" s="1" t="s">
        <v>2</v>
      </c>
      <c r="D4" s="27" t="s">
        <v>130</v>
      </c>
      <c r="E4" s="28">
        <v>127</v>
      </c>
      <c r="F4" s="28">
        <v>131</v>
      </c>
      <c r="H4" s="7">
        <v>23</v>
      </c>
      <c r="I4" s="1" t="s">
        <v>2</v>
      </c>
      <c r="K4" s="7">
        <v>3</v>
      </c>
      <c r="L4" s="1" t="s">
        <v>2</v>
      </c>
    </row>
    <row r="5" spans="1:12" x14ac:dyDescent="0.25">
      <c r="A5" s="7">
        <v>33</v>
      </c>
      <c r="B5" s="1" t="s">
        <v>3</v>
      </c>
      <c r="D5" s="27" t="s">
        <v>131</v>
      </c>
      <c r="E5" s="28">
        <v>101</v>
      </c>
      <c r="F5" s="28">
        <v>30</v>
      </c>
      <c r="H5" s="7">
        <v>2</v>
      </c>
      <c r="I5" s="1" t="s">
        <v>3</v>
      </c>
      <c r="K5" s="8">
        <f>SUBTOTAL(9,K3:K4)</f>
        <v>21</v>
      </c>
    </row>
    <row r="6" spans="1:12" x14ac:dyDescent="0.25">
      <c r="A6" s="8">
        <f>SUBTOTAL(9,A3:A5)</f>
        <v>84</v>
      </c>
      <c r="D6" s="27" t="s">
        <v>183</v>
      </c>
      <c r="E6" s="28">
        <v>19</v>
      </c>
      <c r="F6" s="28" t="s">
        <v>180</v>
      </c>
      <c r="H6" s="8">
        <f>SUBTOTAL(9,H3:H5)</f>
        <v>32</v>
      </c>
      <c r="K6" s="39" t="s">
        <v>200</v>
      </c>
      <c r="L6" s="39"/>
    </row>
    <row r="7" spans="1:12" x14ac:dyDescent="0.25">
      <c r="A7" s="56" t="s">
        <v>185</v>
      </c>
      <c r="B7" s="56"/>
      <c r="D7" s="27" t="s">
        <v>184</v>
      </c>
      <c r="E7" s="28">
        <v>23</v>
      </c>
      <c r="F7" s="28" t="s">
        <v>180</v>
      </c>
      <c r="H7" s="39" t="s">
        <v>203</v>
      </c>
      <c r="I7" s="39"/>
      <c r="K7" s="9">
        <v>1</v>
      </c>
      <c r="L7" s="2" t="s">
        <v>0</v>
      </c>
    </row>
    <row r="8" spans="1:12" x14ac:dyDescent="0.25">
      <c r="A8" s="56"/>
      <c r="B8" s="56"/>
      <c r="D8" s="27" t="s">
        <v>181</v>
      </c>
      <c r="E8" s="28">
        <v>7</v>
      </c>
      <c r="F8" s="28" t="s">
        <v>180</v>
      </c>
      <c r="H8" s="9">
        <v>4</v>
      </c>
      <c r="I8" s="2" t="s">
        <v>0</v>
      </c>
      <c r="K8" s="9">
        <v>21</v>
      </c>
      <c r="L8" s="2" t="s">
        <v>1</v>
      </c>
    </row>
    <row r="9" spans="1:12" x14ac:dyDescent="0.25">
      <c r="A9" s="9">
        <v>3</v>
      </c>
      <c r="B9" s="2" t="s">
        <v>0</v>
      </c>
      <c r="D9" s="27" t="s">
        <v>132</v>
      </c>
      <c r="E9" s="28">
        <v>75</v>
      </c>
      <c r="F9" s="28">
        <v>80</v>
      </c>
      <c r="H9" s="9">
        <v>1</v>
      </c>
      <c r="I9" s="2" t="s">
        <v>1</v>
      </c>
      <c r="K9" s="9">
        <v>4</v>
      </c>
      <c r="L9" s="2" t="s">
        <v>2</v>
      </c>
    </row>
    <row r="10" spans="1:12" x14ac:dyDescent="0.25">
      <c r="A10" s="9">
        <v>1</v>
      </c>
      <c r="B10" s="2" t="s">
        <v>1</v>
      </c>
      <c r="D10" s="27" t="s">
        <v>133</v>
      </c>
      <c r="E10" s="28">
        <v>80</v>
      </c>
      <c r="F10" s="28">
        <v>90</v>
      </c>
      <c r="H10" s="9">
        <v>51</v>
      </c>
      <c r="I10" s="2" t="s">
        <v>2</v>
      </c>
      <c r="K10" s="9">
        <v>3</v>
      </c>
      <c r="L10" s="2" t="s">
        <v>3</v>
      </c>
    </row>
    <row r="11" spans="1:12" x14ac:dyDescent="0.25">
      <c r="A11" s="9">
        <v>76</v>
      </c>
      <c r="B11" s="2" t="s">
        <v>2</v>
      </c>
      <c r="D11" s="27" t="s">
        <v>134</v>
      </c>
      <c r="E11" s="28">
        <v>149</v>
      </c>
      <c r="F11" s="28">
        <v>64</v>
      </c>
      <c r="H11" s="9">
        <v>5</v>
      </c>
      <c r="I11" s="2" t="s">
        <v>3</v>
      </c>
      <c r="K11" s="10">
        <f>SUBTOTAL(9,K7:K10)</f>
        <v>29</v>
      </c>
    </row>
    <row r="12" spans="1:12" x14ac:dyDescent="0.25">
      <c r="A12" s="9">
        <v>6</v>
      </c>
      <c r="B12" s="2" t="s">
        <v>3</v>
      </c>
      <c r="D12" s="27" t="s">
        <v>182</v>
      </c>
      <c r="E12" s="28">
        <v>131</v>
      </c>
      <c r="F12" s="28" t="s">
        <v>180</v>
      </c>
      <c r="H12" s="9">
        <v>1</v>
      </c>
      <c r="I12" s="2" t="s">
        <v>5</v>
      </c>
      <c r="K12" s="35" t="s">
        <v>193</v>
      </c>
      <c r="L12" s="35"/>
    </row>
    <row r="13" spans="1:12" x14ac:dyDescent="0.25">
      <c r="A13" s="10">
        <f>SUBTOTAL(9,A9:A12)</f>
        <v>86</v>
      </c>
      <c r="D13" s="27" t="s">
        <v>135</v>
      </c>
      <c r="E13" s="28">
        <v>172</v>
      </c>
      <c r="F13" s="28">
        <v>131</v>
      </c>
      <c r="H13" s="10">
        <f>SUBTOTAL(9,H8:H12)</f>
        <v>62</v>
      </c>
      <c r="K13" s="7">
        <v>8</v>
      </c>
      <c r="L13" s="1" t="s">
        <v>2</v>
      </c>
    </row>
    <row r="14" spans="1:12" ht="15" customHeight="1" x14ac:dyDescent="0.25">
      <c r="A14" s="55" t="s">
        <v>187</v>
      </c>
      <c r="B14" s="55"/>
      <c r="D14" s="27" t="s">
        <v>136</v>
      </c>
      <c r="E14" s="28">
        <v>73</v>
      </c>
      <c r="F14" s="28">
        <v>26</v>
      </c>
      <c r="H14" s="35" t="s">
        <v>201</v>
      </c>
      <c r="I14" s="35"/>
      <c r="K14" s="8">
        <f>SUBTOTAL(9,K13:K13)</f>
        <v>8</v>
      </c>
    </row>
    <row r="15" spans="1:12" x14ac:dyDescent="0.25">
      <c r="A15" s="55"/>
      <c r="B15" s="55"/>
      <c r="D15" s="27" t="s">
        <v>137</v>
      </c>
      <c r="E15" s="28">
        <v>75</v>
      </c>
      <c r="F15" s="28">
        <v>49</v>
      </c>
      <c r="H15" s="7">
        <v>8</v>
      </c>
      <c r="I15" s="1" t="s">
        <v>2</v>
      </c>
      <c r="K15" s="39" t="s">
        <v>92</v>
      </c>
      <c r="L15" s="39"/>
    </row>
    <row r="16" spans="1:12" x14ac:dyDescent="0.25">
      <c r="A16" s="55"/>
      <c r="B16" s="55"/>
      <c r="D16" s="27" t="s">
        <v>138</v>
      </c>
      <c r="E16" s="28">
        <v>121</v>
      </c>
      <c r="F16" s="28">
        <v>29</v>
      </c>
      <c r="H16" s="8">
        <f>SUBTOTAL(9,H15:H15)</f>
        <v>8</v>
      </c>
      <c r="K16" s="9">
        <v>26</v>
      </c>
      <c r="L16" s="2" t="s">
        <v>1</v>
      </c>
    </row>
    <row r="17" spans="1:12" x14ac:dyDescent="0.25">
      <c r="A17" s="7">
        <v>5</v>
      </c>
      <c r="B17" s="1" t="s">
        <v>0</v>
      </c>
      <c r="D17" s="27" t="s">
        <v>139</v>
      </c>
      <c r="E17" s="28">
        <v>94</v>
      </c>
      <c r="F17" s="28">
        <v>90</v>
      </c>
      <c r="H17" s="39" t="s">
        <v>88</v>
      </c>
      <c r="I17" s="39"/>
      <c r="K17" s="9">
        <v>6</v>
      </c>
      <c r="L17" s="2" t="s">
        <v>2</v>
      </c>
    </row>
    <row r="18" spans="1:12" x14ac:dyDescent="0.25">
      <c r="A18" s="7">
        <v>3</v>
      </c>
      <c r="B18" s="1" t="s">
        <v>1</v>
      </c>
      <c r="D18" s="27" t="s">
        <v>140</v>
      </c>
      <c r="E18" s="28">
        <v>79</v>
      </c>
      <c r="F18" s="28">
        <v>80</v>
      </c>
      <c r="H18" s="9">
        <v>21</v>
      </c>
      <c r="I18" s="2" t="s">
        <v>1</v>
      </c>
      <c r="K18" s="9">
        <v>1</v>
      </c>
      <c r="L18" s="2" t="s">
        <v>3</v>
      </c>
    </row>
    <row r="19" spans="1:12" x14ac:dyDescent="0.25">
      <c r="A19" s="7">
        <v>24</v>
      </c>
      <c r="B19" s="1" t="s">
        <v>2</v>
      </c>
      <c r="D19" s="27" t="s">
        <v>141</v>
      </c>
      <c r="E19" s="28">
        <v>61</v>
      </c>
      <c r="F19" s="28">
        <v>43</v>
      </c>
      <c r="H19" s="10">
        <f>SUBTOTAL(9,H18:H18)</f>
        <v>21</v>
      </c>
      <c r="K19" s="10">
        <f>SUBTOTAL(9,K16:K18)</f>
        <v>33</v>
      </c>
    </row>
    <row r="20" spans="1:12" x14ac:dyDescent="0.25">
      <c r="A20" s="7">
        <v>8</v>
      </c>
      <c r="B20" s="1" t="s">
        <v>3</v>
      </c>
      <c r="D20" s="27" t="s">
        <v>142</v>
      </c>
      <c r="E20" s="28">
        <v>74</v>
      </c>
      <c r="F20" s="28">
        <v>87</v>
      </c>
      <c r="H20" s="35" t="s">
        <v>205</v>
      </c>
      <c r="I20" s="35"/>
      <c r="K20" s="35" t="s">
        <v>154</v>
      </c>
      <c r="L20" s="35"/>
    </row>
    <row r="21" spans="1:12" x14ac:dyDescent="0.25">
      <c r="A21" s="8">
        <f>SUBTOTAL(9,A17:A20)</f>
        <v>40</v>
      </c>
      <c r="D21" s="27" t="s">
        <v>143</v>
      </c>
      <c r="E21" s="28">
        <v>86</v>
      </c>
      <c r="F21" s="28">
        <v>109</v>
      </c>
      <c r="H21" s="7">
        <v>1</v>
      </c>
      <c r="I21" s="1" t="s">
        <v>0</v>
      </c>
      <c r="K21" s="7">
        <v>10</v>
      </c>
      <c r="L21" s="1" t="s">
        <v>1</v>
      </c>
    </row>
    <row r="22" spans="1:12" x14ac:dyDescent="0.25">
      <c r="A22" s="56" t="s">
        <v>22</v>
      </c>
      <c r="B22" s="56"/>
      <c r="D22" s="27" t="s">
        <v>144</v>
      </c>
      <c r="E22" s="28">
        <v>142</v>
      </c>
      <c r="F22" s="28">
        <v>125</v>
      </c>
      <c r="H22" s="7">
        <v>7</v>
      </c>
      <c r="I22" s="1" t="s">
        <v>1</v>
      </c>
      <c r="K22" s="8">
        <f>SUBTOTAL(9,K21:K21)</f>
        <v>10</v>
      </c>
    </row>
    <row r="23" spans="1:12" x14ac:dyDescent="0.25">
      <c r="A23" s="56"/>
      <c r="B23" s="56"/>
      <c r="D23" s="27" t="s">
        <v>145</v>
      </c>
      <c r="E23" s="28">
        <v>105</v>
      </c>
      <c r="F23" s="28">
        <v>62</v>
      </c>
      <c r="H23" s="7">
        <v>2</v>
      </c>
      <c r="I23" s="1" t="s">
        <v>2</v>
      </c>
      <c r="K23" s="39" t="s">
        <v>211</v>
      </c>
      <c r="L23" s="39"/>
    </row>
    <row r="24" spans="1:12" x14ac:dyDescent="0.25">
      <c r="A24" s="9">
        <v>1</v>
      </c>
      <c r="B24" s="2" t="s">
        <v>0</v>
      </c>
      <c r="D24" s="27" t="s">
        <v>146</v>
      </c>
      <c r="E24" s="28">
        <v>163</v>
      </c>
      <c r="F24" s="28">
        <v>53</v>
      </c>
      <c r="H24" s="7">
        <v>1</v>
      </c>
      <c r="I24" s="1" t="s">
        <v>3</v>
      </c>
      <c r="K24" s="9">
        <v>1</v>
      </c>
      <c r="L24" s="2" t="s">
        <v>206</v>
      </c>
    </row>
    <row r="25" spans="1:12" x14ac:dyDescent="0.25">
      <c r="A25" s="9">
        <v>13</v>
      </c>
      <c r="B25" s="2" t="s">
        <v>1</v>
      </c>
      <c r="D25" s="27" t="s">
        <v>147</v>
      </c>
      <c r="E25" s="28">
        <v>95</v>
      </c>
      <c r="F25" s="28">
        <v>41</v>
      </c>
      <c r="H25" s="8">
        <f>SUBTOTAL(9,H21:H24)</f>
        <v>11</v>
      </c>
      <c r="K25" s="9">
        <v>18</v>
      </c>
      <c r="L25" s="2" t="s">
        <v>2</v>
      </c>
    </row>
    <row r="26" spans="1:12" x14ac:dyDescent="0.25">
      <c r="A26" s="9">
        <v>17</v>
      </c>
      <c r="B26" s="2" t="s">
        <v>2</v>
      </c>
      <c r="D26" s="27" t="s">
        <v>148</v>
      </c>
      <c r="E26" s="28">
        <v>342</v>
      </c>
      <c r="F26" s="28">
        <v>44</v>
      </c>
      <c r="H26" s="39" t="s">
        <v>72</v>
      </c>
      <c r="I26" s="39"/>
      <c r="K26" s="10">
        <f>SUBTOTAL(9,K24:K25)</f>
        <v>19</v>
      </c>
    </row>
    <row r="27" spans="1:12" x14ac:dyDescent="0.25">
      <c r="A27" s="9">
        <v>5</v>
      </c>
      <c r="B27" s="2" t="s">
        <v>3</v>
      </c>
      <c r="D27" s="27" t="s">
        <v>149</v>
      </c>
      <c r="E27" s="28">
        <v>36</v>
      </c>
      <c r="F27" s="28">
        <v>49</v>
      </c>
      <c r="H27" s="9">
        <v>1</v>
      </c>
      <c r="I27" s="2" t="s">
        <v>0</v>
      </c>
      <c r="K27" s="35" t="s">
        <v>207</v>
      </c>
      <c r="L27" s="35"/>
    </row>
    <row r="28" spans="1:12" x14ac:dyDescent="0.25">
      <c r="A28" s="10">
        <f>SUBTOTAL(9,A24:A27)</f>
        <v>36</v>
      </c>
      <c r="D28" s="27" t="s">
        <v>150</v>
      </c>
      <c r="E28" s="28">
        <v>33</v>
      </c>
      <c r="F28" s="28">
        <v>28</v>
      </c>
      <c r="H28" s="9">
        <v>14</v>
      </c>
      <c r="I28" s="2" t="s">
        <v>1</v>
      </c>
      <c r="K28" s="7">
        <v>2</v>
      </c>
      <c r="L28" s="1" t="s">
        <v>0</v>
      </c>
    </row>
    <row r="29" spans="1:12" x14ac:dyDescent="0.25">
      <c r="A29" s="54" t="s">
        <v>19</v>
      </c>
      <c r="B29" s="54"/>
      <c r="D29" s="27" t="s">
        <v>151</v>
      </c>
      <c r="E29" s="28">
        <v>26</v>
      </c>
      <c r="F29" s="28">
        <v>54</v>
      </c>
      <c r="H29" s="9">
        <v>2</v>
      </c>
      <c r="I29" s="2" t="s">
        <v>2</v>
      </c>
      <c r="K29" s="7">
        <v>6</v>
      </c>
      <c r="L29" s="1" t="s">
        <v>2</v>
      </c>
    </row>
    <row r="30" spans="1:12" x14ac:dyDescent="0.25">
      <c r="A30" s="54"/>
      <c r="B30" s="54"/>
      <c r="D30" s="27" t="s">
        <v>152</v>
      </c>
      <c r="E30" s="28">
        <v>136</v>
      </c>
      <c r="F30" s="28">
        <v>56</v>
      </c>
      <c r="H30" s="10">
        <f>SUBTOTAL(9,H27:H29)</f>
        <v>17</v>
      </c>
      <c r="K30" s="7">
        <v>1</v>
      </c>
      <c r="L30" s="1" t="s">
        <v>3</v>
      </c>
    </row>
    <row r="31" spans="1:12" x14ac:dyDescent="0.25">
      <c r="A31" s="7">
        <v>4</v>
      </c>
      <c r="B31" s="1" t="s">
        <v>0</v>
      </c>
      <c r="D31" s="27" t="s">
        <v>153</v>
      </c>
      <c r="E31" s="28">
        <v>123</v>
      </c>
      <c r="F31" s="28">
        <v>65</v>
      </c>
      <c r="H31" s="35" t="s">
        <v>73</v>
      </c>
      <c r="I31" s="35"/>
      <c r="K31" s="8">
        <f>SUBTOTAL(9,K28:K30)</f>
        <v>9</v>
      </c>
    </row>
    <row r="32" spans="1:12" x14ac:dyDescent="0.25">
      <c r="A32" s="7">
        <v>24</v>
      </c>
      <c r="B32" s="1" t="s">
        <v>2</v>
      </c>
      <c r="D32" s="27" t="s">
        <v>154</v>
      </c>
      <c r="E32" s="28">
        <v>59</v>
      </c>
      <c r="F32" s="28">
        <v>69</v>
      </c>
      <c r="H32" s="7">
        <v>1</v>
      </c>
      <c r="I32" s="1" t="s">
        <v>0</v>
      </c>
      <c r="K32" s="39" t="s">
        <v>93</v>
      </c>
      <c r="L32" s="39"/>
    </row>
    <row r="33" spans="1:12" x14ac:dyDescent="0.25">
      <c r="A33" s="7">
        <v>19</v>
      </c>
      <c r="B33" s="1" t="s">
        <v>3</v>
      </c>
      <c r="D33" s="27" t="s">
        <v>155</v>
      </c>
      <c r="E33" s="28">
        <v>234</v>
      </c>
      <c r="F33" s="28">
        <v>74</v>
      </c>
      <c r="H33" s="7">
        <v>14</v>
      </c>
      <c r="I33" s="1" t="s">
        <v>1</v>
      </c>
      <c r="K33" s="9">
        <v>9</v>
      </c>
      <c r="L33" s="2" t="s">
        <v>1</v>
      </c>
    </row>
    <row r="34" spans="1:12" x14ac:dyDescent="0.25">
      <c r="A34" s="8">
        <f>SUBTOTAL(9,A31:A33)</f>
        <v>47</v>
      </c>
      <c r="D34" s="27" t="s">
        <v>156</v>
      </c>
      <c r="E34" s="28">
        <v>197</v>
      </c>
      <c r="F34" s="28">
        <v>58</v>
      </c>
      <c r="H34" s="7">
        <v>1</v>
      </c>
      <c r="I34" s="1" t="s">
        <v>2</v>
      </c>
      <c r="K34" s="9">
        <v>1</v>
      </c>
      <c r="L34" s="2" t="s">
        <v>2</v>
      </c>
    </row>
    <row r="35" spans="1:12" ht="15" customHeight="1" x14ac:dyDescent="0.25">
      <c r="A35" s="57" t="s">
        <v>20</v>
      </c>
      <c r="B35" s="57"/>
      <c r="D35" s="27" t="s">
        <v>157</v>
      </c>
      <c r="E35" s="28">
        <v>71</v>
      </c>
      <c r="F35" s="28">
        <v>97</v>
      </c>
      <c r="H35" s="8">
        <f>SUBTOTAL(9,H32:H34)</f>
        <v>16</v>
      </c>
      <c r="K35" s="9">
        <v>1</v>
      </c>
      <c r="L35" s="2" t="s">
        <v>3</v>
      </c>
    </row>
    <row r="36" spans="1:12" x14ac:dyDescent="0.25">
      <c r="A36" s="57"/>
      <c r="B36" s="57"/>
      <c r="D36" s="27" t="s">
        <v>158</v>
      </c>
      <c r="E36" s="28">
        <v>284</v>
      </c>
      <c r="F36" s="28">
        <v>82</v>
      </c>
      <c r="H36" s="39" t="s">
        <v>192</v>
      </c>
      <c r="I36" s="39"/>
      <c r="K36" s="10">
        <f>SUBTOTAL(9,K33:K35)</f>
        <v>11</v>
      </c>
    </row>
    <row r="37" spans="1:12" x14ac:dyDescent="0.25">
      <c r="A37" s="57"/>
      <c r="B37" s="57"/>
      <c r="D37" s="27" t="s">
        <v>159</v>
      </c>
      <c r="E37" s="28">
        <v>133</v>
      </c>
      <c r="F37" s="28">
        <v>151</v>
      </c>
      <c r="H37" s="9">
        <v>5</v>
      </c>
      <c r="I37" s="2" t="s">
        <v>2</v>
      </c>
      <c r="K37" s="35" t="s">
        <v>161</v>
      </c>
      <c r="L37" s="35"/>
    </row>
    <row r="38" spans="1:12" x14ac:dyDescent="0.25">
      <c r="A38" s="9">
        <v>3</v>
      </c>
      <c r="B38" s="2" t="s">
        <v>0</v>
      </c>
      <c r="D38" s="27" t="s">
        <v>160</v>
      </c>
      <c r="E38" s="28">
        <v>141</v>
      </c>
      <c r="F38" s="28">
        <v>66</v>
      </c>
      <c r="H38" s="9">
        <v>3</v>
      </c>
      <c r="I38" s="2" t="s">
        <v>3</v>
      </c>
      <c r="K38" s="7">
        <v>4</v>
      </c>
      <c r="L38" s="1" t="s">
        <v>1</v>
      </c>
    </row>
    <row r="39" spans="1:12" x14ac:dyDescent="0.25">
      <c r="A39" s="9">
        <v>11</v>
      </c>
      <c r="B39" s="2" t="s">
        <v>2</v>
      </c>
      <c r="D39" s="27" t="s">
        <v>161</v>
      </c>
      <c r="E39" s="28">
        <v>160</v>
      </c>
      <c r="F39" s="28">
        <v>82</v>
      </c>
      <c r="H39" s="10">
        <f>SUBTOTAL(9,H37:H38)</f>
        <v>8</v>
      </c>
      <c r="K39" s="7">
        <v>2</v>
      </c>
      <c r="L39" s="1" t="s">
        <v>2</v>
      </c>
    </row>
    <row r="40" spans="1:12" x14ac:dyDescent="0.25">
      <c r="A40" s="9">
        <v>4</v>
      </c>
      <c r="B40" s="2" t="s">
        <v>3</v>
      </c>
      <c r="D40" s="27" t="s">
        <v>162</v>
      </c>
      <c r="E40" s="28">
        <v>166</v>
      </c>
      <c r="F40" s="28">
        <v>50</v>
      </c>
      <c r="H40" s="35" t="s">
        <v>112</v>
      </c>
      <c r="I40" s="35"/>
      <c r="K40" s="8">
        <f>SUBTOTAL(9,K38:K39)</f>
        <v>6</v>
      </c>
    </row>
    <row r="41" spans="1:12" x14ac:dyDescent="0.25">
      <c r="A41" s="10">
        <f>SUBTOTAL(9,A38:A40)</f>
        <v>18</v>
      </c>
      <c r="D41" s="27" t="s">
        <v>163</v>
      </c>
      <c r="E41" s="28">
        <v>99</v>
      </c>
      <c r="F41" s="28">
        <v>48</v>
      </c>
      <c r="H41" s="7">
        <v>15</v>
      </c>
      <c r="I41" s="1" t="s">
        <v>2</v>
      </c>
      <c r="K41" s="39" t="s">
        <v>204</v>
      </c>
      <c r="L41" s="39"/>
    </row>
    <row r="42" spans="1:12" x14ac:dyDescent="0.25">
      <c r="A42" s="54" t="s">
        <v>21</v>
      </c>
      <c r="B42" s="54"/>
      <c r="D42" s="27" t="s">
        <v>164</v>
      </c>
      <c r="E42" s="28">
        <v>96</v>
      </c>
      <c r="F42" s="28">
        <v>79</v>
      </c>
      <c r="H42" s="7">
        <v>1</v>
      </c>
      <c r="I42" s="1" t="s">
        <v>3</v>
      </c>
      <c r="K42" s="9">
        <v>1</v>
      </c>
      <c r="L42" s="2" t="s">
        <v>0</v>
      </c>
    </row>
    <row r="43" spans="1:12" x14ac:dyDescent="0.25">
      <c r="A43" s="54"/>
      <c r="B43" s="54"/>
      <c r="D43" s="27" t="s">
        <v>165</v>
      </c>
      <c r="E43" s="28">
        <v>120</v>
      </c>
      <c r="F43" s="28">
        <v>92</v>
      </c>
      <c r="H43" s="8">
        <f>SUBTOTAL(9,H41:H42)</f>
        <v>16</v>
      </c>
      <c r="K43" s="9">
        <v>19</v>
      </c>
      <c r="L43" s="2" t="s">
        <v>1</v>
      </c>
    </row>
    <row r="44" spans="1:12" x14ac:dyDescent="0.25">
      <c r="A44" s="7">
        <v>12</v>
      </c>
      <c r="B44" s="1" t="s">
        <v>0</v>
      </c>
      <c r="D44" s="27" t="s">
        <v>166</v>
      </c>
      <c r="E44" s="28">
        <v>94</v>
      </c>
      <c r="F44" s="28">
        <v>41</v>
      </c>
      <c r="H44" s="39" t="s">
        <v>89</v>
      </c>
      <c r="I44" s="39"/>
      <c r="K44" s="9">
        <v>3</v>
      </c>
      <c r="L44" s="2" t="s">
        <v>3</v>
      </c>
    </row>
    <row r="45" spans="1:12" x14ac:dyDescent="0.25">
      <c r="A45" s="7">
        <v>24</v>
      </c>
      <c r="B45" s="1" t="s">
        <v>1</v>
      </c>
      <c r="D45" s="27" t="s">
        <v>167</v>
      </c>
      <c r="E45" s="28">
        <v>66</v>
      </c>
      <c r="F45" s="28">
        <v>72</v>
      </c>
      <c r="H45" s="9">
        <v>106</v>
      </c>
      <c r="I45" s="2" t="s">
        <v>2</v>
      </c>
      <c r="K45" s="11">
        <f>SUBTOTAL(9,K42:K44)</f>
        <v>23</v>
      </c>
    </row>
    <row r="46" spans="1:12" x14ac:dyDescent="0.25">
      <c r="A46" s="7">
        <v>24</v>
      </c>
      <c r="B46" s="1" t="s">
        <v>2</v>
      </c>
      <c r="D46" s="27" t="s">
        <v>168</v>
      </c>
      <c r="E46" s="28">
        <v>163</v>
      </c>
      <c r="F46" s="28">
        <v>45</v>
      </c>
      <c r="H46" s="9">
        <v>1</v>
      </c>
      <c r="I46" s="2" t="s">
        <v>6</v>
      </c>
      <c r="K46" s="39" t="s">
        <v>116</v>
      </c>
      <c r="L46" s="39"/>
    </row>
    <row r="47" spans="1:12" x14ac:dyDescent="0.25">
      <c r="A47" s="7">
        <v>20</v>
      </c>
      <c r="B47" s="1" t="s">
        <v>3</v>
      </c>
      <c r="D47" s="27" t="s">
        <v>169</v>
      </c>
      <c r="E47" s="28">
        <v>37</v>
      </c>
      <c r="F47" s="28">
        <v>63</v>
      </c>
      <c r="H47" s="10">
        <f>SUBTOTAL(9,H45:H46)</f>
        <v>107</v>
      </c>
      <c r="K47" s="7">
        <v>7</v>
      </c>
      <c r="L47" s="1" t="s">
        <v>1</v>
      </c>
    </row>
    <row r="48" spans="1:12" x14ac:dyDescent="0.25">
      <c r="A48" s="8">
        <f>SUBTOTAL(9,A44:A47)</f>
        <v>80</v>
      </c>
      <c r="D48" s="27" t="s">
        <v>170</v>
      </c>
      <c r="E48" s="28">
        <v>102</v>
      </c>
      <c r="F48" s="28">
        <v>117</v>
      </c>
      <c r="H48" s="35" t="s">
        <v>196</v>
      </c>
      <c r="I48" s="35"/>
      <c r="K48" s="7">
        <v>1</v>
      </c>
      <c r="L48" s="1" t="s">
        <v>3</v>
      </c>
    </row>
    <row r="49" spans="1:12" x14ac:dyDescent="0.25">
      <c r="A49" s="56" t="s">
        <v>186</v>
      </c>
      <c r="B49" s="56"/>
      <c r="D49" s="27" t="s">
        <v>171</v>
      </c>
      <c r="E49" s="28">
        <v>91</v>
      </c>
      <c r="F49" s="28">
        <v>83</v>
      </c>
      <c r="H49" s="7">
        <v>1</v>
      </c>
      <c r="I49" s="1" t="s">
        <v>2</v>
      </c>
      <c r="K49" s="8">
        <f>SUBTOTAL(9,K47:K48)</f>
        <v>8</v>
      </c>
    </row>
    <row r="50" spans="1:12" x14ac:dyDescent="0.25">
      <c r="A50" s="56"/>
      <c r="B50" s="56"/>
      <c r="D50" s="27" t="s">
        <v>172</v>
      </c>
      <c r="E50" s="28">
        <v>139</v>
      </c>
      <c r="F50" s="28">
        <v>79</v>
      </c>
      <c r="H50" s="8">
        <f>SUBTOTAL(9,H49:H49)</f>
        <v>1</v>
      </c>
      <c r="K50" s="39" t="s">
        <v>117</v>
      </c>
      <c r="L50" s="39"/>
    </row>
    <row r="51" spans="1:12" x14ac:dyDescent="0.25">
      <c r="A51" s="9">
        <v>10</v>
      </c>
      <c r="B51" s="2" t="s">
        <v>0</v>
      </c>
      <c r="D51" s="27" t="s">
        <v>173</v>
      </c>
      <c r="E51" s="28">
        <v>63</v>
      </c>
      <c r="F51" s="28">
        <v>32</v>
      </c>
      <c r="H51" s="39" t="s">
        <v>191</v>
      </c>
      <c r="I51" s="39"/>
      <c r="K51" s="9">
        <v>7</v>
      </c>
      <c r="L51" s="2" t="s">
        <v>1</v>
      </c>
    </row>
    <row r="52" spans="1:12" x14ac:dyDescent="0.25">
      <c r="A52" s="9">
        <v>4</v>
      </c>
      <c r="B52" s="2" t="s">
        <v>1</v>
      </c>
      <c r="D52" s="27" t="s">
        <v>174</v>
      </c>
      <c r="E52" s="28">
        <v>106</v>
      </c>
      <c r="F52" s="28">
        <v>40</v>
      </c>
      <c r="H52" s="9">
        <v>18</v>
      </c>
      <c r="I52" s="2" t="s">
        <v>1</v>
      </c>
      <c r="K52" s="9">
        <v>1</v>
      </c>
      <c r="L52" s="2" t="s">
        <v>3</v>
      </c>
    </row>
    <row r="53" spans="1:12" x14ac:dyDescent="0.25">
      <c r="A53" s="9">
        <v>26</v>
      </c>
      <c r="B53" s="2" t="s">
        <v>2</v>
      </c>
      <c r="D53" s="27" t="s">
        <v>175</v>
      </c>
      <c r="E53" s="28">
        <v>103</v>
      </c>
      <c r="F53" s="28">
        <v>40</v>
      </c>
      <c r="H53" s="9">
        <v>2</v>
      </c>
      <c r="I53" s="2" t="s">
        <v>2</v>
      </c>
      <c r="K53" s="10">
        <f>SUBTOTAL(9,K51:K52)</f>
        <v>8</v>
      </c>
    </row>
    <row r="54" spans="1:12" x14ac:dyDescent="0.25">
      <c r="A54" s="9">
        <v>21</v>
      </c>
      <c r="B54" s="2" t="s">
        <v>3</v>
      </c>
      <c r="D54" s="27" t="s">
        <v>176</v>
      </c>
      <c r="E54" s="28">
        <v>217</v>
      </c>
      <c r="F54" s="28">
        <v>59</v>
      </c>
      <c r="H54" s="9">
        <v>1</v>
      </c>
      <c r="I54" s="2" t="s">
        <v>3</v>
      </c>
      <c r="K54" s="35" t="s">
        <v>199</v>
      </c>
      <c r="L54" s="35"/>
    </row>
    <row r="55" spans="1:12" x14ac:dyDescent="0.25">
      <c r="A55" s="10">
        <f>SUBTOTAL(9,A51:A54)</f>
        <v>61</v>
      </c>
      <c r="D55" s="27" t="s">
        <v>177</v>
      </c>
      <c r="E55" s="28">
        <v>125</v>
      </c>
      <c r="F55" s="28">
        <v>94</v>
      </c>
      <c r="H55" s="10">
        <f>SUBTOTAL(9,H52:H54)</f>
        <v>21</v>
      </c>
      <c r="K55" s="7">
        <v>1</v>
      </c>
      <c r="L55" s="1" t="s">
        <v>0</v>
      </c>
    </row>
    <row r="56" spans="1:12" x14ac:dyDescent="0.25">
      <c r="D56" s="27" t="s">
        <v>178</v>
      </c>
      <c r="E56" s="28">
        <v>46</v>
      </c>
      <c r="F56" s="28">
        <v>79</v>
      </c>
      <c r="H56" s="35" t="s">
        <v>194</v>
      </c>
      <c r="I56" s="35"/>
      <c r="K56" s="7">
        <v>24</v>
      </c>
      <c r="L56" s="1" t="s">
        <v>1</v>
      </c>
    </row>
    <row r="57" spans="1:12" x14ac:dyDescent="0.25">
      <c r="D57" s="27" t="s">
        <v>179</v>
      </c>
      <c r="E57" s="28">
        <v>67</v>
      </c>
      <c r="F57" s="28">
        <v>58</v>
      </c>
      <c r="H57" s="7">
        <v>2</v>
      </c>
      <c r="I57" s="1" t="s">
        <v>1</v>
      </c>
      <c r="K57" s="7">
        <v>1</v>
      </c>
      <c r="L57" s="1" t="s">
        <v>4</v>
      </c>
    </row>
    <row r="58" spans="1:12" x14ac:dyDescent="0.25">
      <c r="H58" s="7">
        <v>1</v>
      </c>
      <c r="I58" s="1" t="s">
        <v>2</v>
      </c>
      <c r="K58" s="7">
        <v>2</v>
      </c>
      <c r="L58" s="1" t="s">
        <v>2</v>
      </c>
    </row>
    <row r="59" spans="1:12" x14ac:dyDescent="0.25">
      <c r="H59" s="8">
        <f>SUBTOTAL(9,H57:H58)</f>
        <v>3</v>
      </c>
      <c r="K59" s="7">
        <v>2</v>
      </c>
      <c r="L59" s="1" t="s">
        <v>3</v>
      </c>
    </row>
    <row r="60" spans="1:12" x14ac:dyDescent="0.25">
      <c r="H60" s="39" t="s">
        <v>68</v>
      </c>
      <c r="I60" s="39"/>
      <c r="K60" s="8">
        <f>SUBTOTAL(9,K55:K59)</f>
        <v>30</v>
      </c>
    </row>
    <row r="61" spans="1:12" x14ac:dyDescent="0.25">
      <c r="E61" s="24"/>
      <c r="H61" s="9">
        <v>15</v>
      </c>
      <c r="I61" s="2" t="s">
        <v>1</v>
      </c>
      <c r="K61" s="39" t="s">
        <v>166</v>
      </c>
      <c r="L61" s="39"/>
    </row>
    <row r="62" spans="1:12" x14ac:dyDescent="0.25">
      <c r="H62" s="10">
        <f>SUBTOTAL(9,H61:H61)</f>
        <v>15</v>
      </c>
      <c r="K62" s="9">
        <v>1</v>
      </c>
      <c r="L62" s="2" t="s">
        <v>0</v>
      </c>
    </row>
    <row r="63" spans="1:12" x14ac:dyDescent="0.25">
      <c r="H63" s="35" t="s">
        <v>90</v>
      </c>
      <c r="I63" s="35"/>
      <c r="K63" s="9">
        <v>7</v>
      </c>
      <c r="L63" s="2" t="s">
        <v>1</v>
      </c>
    </row>
    <row r="64" spans="1:12" x14ac:dyDescent="0.25">
      <c r="H64" s="7">
        <v>25</v>
      </c>
      <c r="I64" s="1" t="s">
        <v>1</v>
      </c>
      <c r="K64" s="9">
        <v>1</v>
      </c>
      <c r="L64" s="2" t="s">
        <v>2</v>
      </c>
    </row>
    <row r="65" spans="5:12" x14ac:dyDescent="0.25">
      <c r="H65" s="7">
        <v>1</v>
      </c>
      <c r="I65" s="1" t="s">
        <v>2</v>
      </c>
      <c r="K65" s="9">
        <v>1</v>
      </c>
      <c r="L65" s="2" t="s">
        <v>3</v>
      </c>
    </row>
    <row r="66" spans="5:12" x14ac:dyDescent="0.25">
      <c r="H66" s="8">
        <f>SUBTOTAL(9,H64:H65)</f>
        <v>26</v>
      </c>
      <c r="K66" s="10">
        <f>SUBTOTAL(9,K62:K65)</f>
        <v>10</v>
      </c>
    </row>
    <row r="67" spans="5:12" x14ac:dyDescent="0.25">
      <c r="H67" s="39" t="s">
        <v>212</v>
      </c>
      <c r="I67" s="39"/>
      <c r="K67" s="35" t="s">
        <v>94</v>
      </c>
      <c r="L67" s="35"/>
    </row>
    <row r="68" spans="5:12" x14ac:dyDescent="0.25">
      <c r="H68" s="9">
        <v>1</v>
      </c>
      <c r="I68" s="2" t="s">
        <v>206</v>
      </c>
      <c r="K68" s="7">
        <v>14</v>
      </c>
      <c r="L68" s="1" t="s">
        <v>1</v>
      </c>
    </row>
    <row r="69" spans="5:12" x14ac:dyDescent="0.25">
      <c r="E69" s="24"/>
      <c r="H69" s="9">
        <v>1</v>
      </c>
      <c r="I69" s="2" t="s">
        <v>1</v>
      </c>
      <c r="K69" s="8">
        <f>SUBTOTAL(9,K68:K68)</f>
        <v>14</v>
      </c>
    </row>
    <row r="70" spans="5:12" x14ac:dyDescent="0.25">
      <c r="H70" s="9">
        <v>14</v>
      </c>
      <c r="I70" s="2" t="s">
        <v>2</v>
      </c>
      <c r="K70" s="39" t="s">
        <v>95</v>
      </c>
      <c r="L70" s="39"/>
    </row>
    <row r="71" spans="5:12" x14ac:dyDescent="0.25">
      <c r="H71" s="10">
        <f>SUBTOTAL(9,H68:H70)</f>
        <v>16</v>
      </c>
      <c r="K71" s="9">
        <v>14</v>
      </c>
      <c r="L71" s="2" t="s">
        <v>1</v>
      </c>
    </row>
    <row r="72" spans="5:12" x14ac:dyDescent="0.25">
      <c r="H72" s="35" t="s">
        <v>195</v>
      </c>
      <c r="I72" s="35"/>
      <c r="K72" s="10">
        <f>SUBTOTAL(9,K71:K71)</f>
        <v>14</v>
      </c>
    </row>
    <row r="73" spans="5:12" x14ac:dyDescent="0.25">
      <c r="H73" s="7">
        <v>1</v>
      </c>
      <c r="I73" s="1" t="s">
        <v>0</v>
      </c>
      <c r="K73" s="35" t="s">
        <v>202</v>
      </c>
      <c r="L73" s="35"/>
    </row>
    <row r="74" spans="5:12" x14ac:dyDescent="0.25">
      <c r="E74" s="24"/>
      <c r="H74" s="7">
        <v>7</v>
      </c>
      <c r="I74" s="1" t="s">
        <v>1</v>
      </c>
      <c r="K74" s="7">
        <v>10</v>
      </c>
      <c r="L74" s="1" t="s">
        <v>2</v>
      </c>
    </row>
    <row r="75" spans="5:12" x14ac:dyDescent="0.25">
      <c r="H75" s="7">
        <v>33</v>
      </c>
      <c r="I75" s="1" t="s">
        <v>2</v>
      </c>
      <c r="K75" s="7">
        <v>1</v>
      </c>
      <c r="L75" s="1" t="s">
        <v>3</v>
      </c>
    </row>
    <row r="76" spans="5:12" x14ac:dyDescent="0.25">
      <c r="H76" s="7">
        <v>2</v>
      </c>
      <c r="I76" s="1" t="s">
        <v>3</v>
      </c>
      <c r="K76" s="8">
        <f>SUBTOTAL(9,K74:K75)</f>
        <v>11</v>
      </c>
    </row>
    <row r="77" spans="5:12" x14ac:dyDescent="0.25">
      <c r="H77" s="7">
        <v>1</v>
      </c>
      <c r="I77" s="1" t="s">
        <v>126</v>
      </c>
      <c r="K77" s="39" t="s">
        <v>69</v>
      </c>
      <c r="L77" s="39"/>
    </row>
    <row r="78" spans="5:12" x14ac:dyDescent="0.25">
      <c r="H78" s="8">
        <f>SUBTOTAL(9,H73:H77)</f>
        <v>44</v>
      </c>
      <c r="K78" s="9">
        <v>17</v>
      </c>
      <c r="L78" s="2" t="s">
        <v>1</v>
      </c>
    </row>
    <row r="79" spans="5:12" x14ac:dyDescent="0.25">
      <c r="H79" s="39" t="s">
        <v>145</v>
      </c>
      <c r="I79" s="39"/>
      <c r="K79" s="9">
        <v>2</v>
      </c>
      <c r="L79" s="2" t="s">
        <v>2</v>
      </c>
    </row>
    <row r="80" spans="5:12" x14ac:dyDescent="0.25">
      <c r="H80" s="9">
        <v>1</v>
      </c>
      <c r="I80" s="2" t="s">
        <v>206</v>
      </c>
      <c r="K80" s="10">
        <f>SUBTOTAL(9,K78:K79)</f>
        <v>19</v>
      </c>
    </row>
    <row r="81" spans="5:12" x14ac:dyDescent="0.25">
      <c r="H81" s="9">
        <v>5</v>
      </c>
      <c r="I81" s="2" t="s">
        <v>1</v>
      </c>
      <c r="K81" s="35" t="s">
        <v>114</v>
      </c>
      <c r="L81" s="35"/>
    </row>
    <row r="82" spans="5:12" x14ac:dyDescent="0.25">
      <c r="E82" s="24"/>
      <c r="H82" s="9">
        <v>3</v>
      </c>
      <c r="I82" s="2" t="s">
        <v>2</v>
      </c>
      <c r="K82" s="7">
        <v>12</v>
      </c>
      <c r="L82" s="1" t="s">
        <v>2</v>
      </c>
    </row>
    <row r="83" spans="5:12" x14ac:dyDescent="0.25">
      <c r="H83" s="10">
        <f>SUBTOTAL(9,H80:H82)</f>
        <v>9</v>
      </c>
      <c r="K83" s="8">
        <f>SUBTOTAL(9,K82:K82)</f>
        <v>12</v>
      </c>
    </row>
    <row r="84" spans="5:12" x14ac:dyDescent="0.25">
      <c r="H84" s="35" t="s">
        <v>146</v>
      </c>
      <c r="I84" s="35"/>
      <c r="K84" s="39" t="s">
        <v>111</v>
      </c>
      <c r="L84" s="39"/>
    </row>
    <row r="85" spans="5:12" x14ac:dyDescent="0.25">
      <c r="H85" s="7">
        <v>9</v>
      </c>
      <c r="I85" s="1" t="s">
        <v>1</v>
      </c>
      <c r="K85" s="9">
        <v>1</v>
      </c>
      <c r="L85" s="2" t="s">
        <v>1</v>
      </c>
    </row>
    <row r="86" spans="5:12" x14ac:dyDescent="0.25">
      <c r="H86" s="7">
        <v>1</v>
      </c>
      <c r="I86" s="1" t="s">
        <v>3</v>
      </c>
      <c r="K86" s="9">
        <v>3</v>
      </c>
      <c r="L86" s="2" t="s">
        <v>2</v>
      </c>
    </row>
    <row r="87" spans="5:12" x14ac:dyDescent="0.25">
      <c r="H87" s="8">
        <f>SUBTOTAL(9,H85:H86)</f>
        <v>10</v>
      </c>
      <c r="K87" s="10">
        <f>SUBTOTAL(9,K85:K86)</f>
        <v>4</v>
      </c>
    </row>
    <row r="88" spans="5:12" x14ac:dyDescent="0.25">
      <c r="H88" s="39" t="s">
        <v>209</v>
      </c>
      <c r="I88" s="39"/>
      <c r="K88" s="35" t="s">
        <v>198</v>
      </c>
      <c r="L88" s="35"/>
    </row>
    <row r="89" spans="5:12" x14ac:dyDescent="0.25">
      <c r="H89" s="9">
        <v>9</v>
      </c>
      <c r="I89" s="2" t="s">
        <v>1</v>
      </c>
      <c r="K89" s="7">
        <v>2</v>
      </c>
      <c r="L89" s="1" t="s">
        <v>1</v>
      </c>
    </row>
    <row r="90" spans="5:12" x14ac:dyDescent="0.25">
      <c r="E90" s="24"/>
      <c r="H90" s="9">
        <v>4</v>
      </c>
      <c r="I90" s="2" t="s">
        <v>2</v>
      </c>
      <c r="K90" s="7">
        <v>1</v>
      </c>
      <c r="L90" s="1" t="s">
        <v>4</v>
      </c>
    </row>
    <row r="91" spans="5:12" x14ac:dyDescent="0.25">
      <c r="H91" s="9">
        <v>2</v>
      </c>
      <c r="I91" s="2" t="s">
        <v>3</v>
      </c>
      <c r="K91" s="7">
        <v>11</v>
      </c>
      <c r="L91" s="1" t="s">
        <v>2</v>
      </c>
    </row>
    <row r="92" spans="5:12" x14ac:dyDescent="0.25">
      <c r="H92" s="10">
        <f>SUBTOTAL(9,H89:H91)</f>
        <v>15</v>
      </c>
      <c r="K92" s="7">
        <v>2</v>
      </c>
      <c r="L92" s="1" t="s">
        <v>3</v>
      </c>
    </row>
    <row r="93" spans="5:12" x14ac:dyDescent="0.25">
      <c r="H93" s="35" t="s">
        <v>91</v>
      </c>
      <c r="I93" s="35"/>
      <c r="K93" s="8">
        <f>SUBTOTAL(9,K89:K92)</f>
        <v>16</v>
      </c>
    </row>
    <row r="94" spans="5:12" x14ac:dyDescent="0.25">
      <c r="H94" s="7">
        <v>1</v>
      </c>
      <c r="I94" s="1" t="s">
        <v>2</v>
      </c>
      <c r="K94" s="39" t="s">
        <v>115</v>
      </c>
      <c r="L94" s="39"/>
    </row>
    <row r="95" spans="5:12" x14ac:dyDescent="0.25">
      <c r="E95" s="24"/>
      <c r="H95" s="7">
        <v>1</v>
      </c>
      <c r="I95" s="1" t="s">
        <v>6</v>
      </c>
      <c r="K95" s="9">
        <v>1</v>
      </c>
      <c r="L95" s="2" t="s">
        <v>1</v>
      </c>
    </row>
    <row r="96" spans="5:12" x14ac:dyDescent="0.25">
      <c r="H96" s="8">
        <f>SUBTOTAL(9,H94:H95)</f>
        <v>2</v>
      </c>
      <c r="K96" s="9">
        <v>4</v>
      </c>
      <c r="L96" s="2" t="s">
        <v>2</v>
      </c>
    </row>
    <row r="97" spans="5:12" x14ac:dyDescent="0.25">
      <c r="H97" s="39" t="s">
        <v>66</v>
      </c>
      <c r="I97" s="39"/>
      <c r="K97" s="10">
        <f>SUBTOTAL(9,K95:K96)</f>
        <v>5</v>
      </c>
    </row>
    <row r="98" spans="5:12" x14ac:dyDescent="0.25">
      <c r="H98" s="9">
        <v>9</v>
      </c>
      <c r="I98" s="2" t="s">
        <v>0</v>
      </c>
      <c r="K98" s="35" t="s">
        <v>208</v>
      </c>
      <c r="L98" s="35"/>
    </row>
    <row r="99" spans="5:12" x14ac:dyDescent="0.25">
      <c r="H99" s="9">
        <v>15</v>
      </c>
      <c r="I99" s="2" t="s">
        <v>1</v>
      </c>
      <c r="K99" s="7">
        <v>41</v>
      </c>
      <c r="L99" s="1" t="s">
        <v>2</v>
      </c>
    </row>
    <row r="100" spans="5:12" x14ac:dyDescent="0.25">
      <c r="H100" s="9">
        <v>97</v>
      </c>
      <c r="I100" s="2" t="s">
        <v>2</v>
      </c>
      <c r="K100" s="8">
        <f>SUBTOTAL(9,K99:K99)</f>
        <v>41</v>
      </c>
    </row>
    <row r="101" spans="5:12" x14ac:dyDescent="0.25">
      <c r="H101" s="9">
        <v>17</v>
      </c>
      <c r="I101" s="2" t="s">
        <v>3</v>
      </c>
      <c r="K101" s="39" t="s">
        <v>176</v>
      </c>
      <c r="L101" s="39"/>
    </row>
    <row r="102" spans="5:12" x14ac:dyDescent="0.25">
      <c r="E102" s="24"/>
      <c r="H102" s="9">
        <v>1</v>
      </c>
      <c r="I102" s="2" t="s">
        <v>5</v>
      </c>
      <c r="K102" s="9">
        <v>14</v>
      </c>
      <c r="L102" s="2" t="s">
        <v>2</v>
      </c>
    </row>
    <row r="103" spans="5:12" x14ac:dyDescent="0.25">
      <c r="H103" s="10">
        <f>SUBTOTAL(9,H98:H102)</f>
        <v>139</v>
      </c>
      <c r="K103" s="9">
        <v>1</v>
      </c>
      <c r="L103" s="2" t="s">
        <v>3</v>
      </c>
    </row>
    <row r="104" spans="5:12" x14ac:dyDescent="0.25">
      <c r="H104" s="35" t="s">
        <v>213</v>
      </c>
      <c r="I104" s="35"/>
      <c r="K104" s="10">
        <f>SUBTOTAL(9,K102:K103)</f>
        <v>15</v>
      </c>
    </row>
    <row r="105" spans="5:12" x14ac:dyDescent="0.25">
      <c r="H105" s="7">
        <v>1</v>
      </c>
      <c r="I105" s="1" t="s">
        <v>206</v>
      </c>
      <c r="K105" s="35" t="s">
        <v>210</v>
      </c>
      <c r="L105" s="35"/>
    </row>
    <row r="106" spans="5:12" x14ac:dyDescent="0.25">
      <c r="H106" s="8">
        <f>SUBTOTAL(9,H105:H105)</f>
        <v>1</v>
      </c>
      <c r="K106" s="7">
        <v>4</v>
      </c>
      <c r="L106" s="1" t="s">
        <v>1</v>
      </c>
    </row>
    <row r="107" spans="5:12" x14ac:dyDescent="0.25">
      <c r="E107" s="24"/>
      <c r="H107" s="39" t="s">
        <v>197</v>
      </c>
      <c r="I107" s="39"/>
      <c r="K107" s="7">
        <v>1</v>
      </c>
      <c r="L107" s="1" t="s">
        <v>2</v>
      </c>
    </row>
    <row r="108" spans="5:12" x14ac:dyDescent="0.25">
      <c r="H108" s="9">
        <v>1</v>
      </c>
      <c r="I108" s="2" t="s">
        <v>1</v>
      </c>
      <c r="K108" s="8">
        <f>SUBTOTAL(9,K106:K107)</f>
        <v>5</v>
      </c>
    </row>
    <row r="109" spans="5:12" x14ac:dyDescent="0.25">
      <c r="H109" s="9">
        <v>5</v>
      </c>
      <c r="I109" s="2" t="s">
        <v>2</v>
      </c>
    </row>
    <row r="110" spans="5:12" x14ac:dyDescent="0.25">
      <c r="H110" s="10">
        <f>SUBTOTAL(9,H108:H109)</f>
        <v>6</v>
      </c>
    </row>
    <row r="115" spans="5:5" x14ac:dyDescent="0.25">
      <c r="E115" s="24"/>
    </row>
    <row r="122" spans="5:5" x14ac:dyDescent="0.25">
      <c r="E122" s="24"/>
    </row>
    <row r="129" spans="5:5" x14ac:dyDescent="0.25">
      <c r="E129" s="24"/>
    </row>
    <row r="135" spans="5:5" x14ac:dyDescent="0.25">
      <c r="E135" s="24"/>
    </row>
    <row r="140" spans="5:5" x14ac:dyDescent="0.25">
      <c r="E140" s="24"/>
    </row>
    <row r="147" spans="5:5" x14ac:dyDescent="0.25">
      <c r="E147" s="24"/>
    </row>
    <row r="155" spans="5:5" x14ac:dyDescent="0.25">
      <c r="E155" s="24"/>
    </row>
    <row r="162" spans="5:5" x14ac:dyDescent="0.25">
      <c r="E162" s="24"/>
    </row>
    <row r="168" spans="5:5" x14ac:dyDescent="0.25">
      <c r="E168" s="24"/>
    </row>
    <row r="174" spans="5:5" x14ac:dyDescent="0.25">
      <c r="E174" s="24"/>
    </row>
    <row r="182" spans="5:5" x14ac:dyDescent="0.25">
      <c r="E182" s="24"/>
    </row>
    <row r="186" spans="5:5" x14ac:dyDescent="0.25">
      <c r="E186" s="24"/>
    </row>
    <row r="194" spans="5:5" x14ac:dyDescent="0.25">
      <c r="E194" s="24"/>
    </row>
    <row r="200" spans="5:5" x14ac:dyDescent="0.25">
      <c r="E200" s="24"/>
    </row>
    <row r="208" spans="5:5" x14ac:dyDescent="0.25">
      <c r="E208" s="24"/>
    </row>
    <row r="215" spans="5:5" x14ac:dyDescent="0.25">
      <c r="E215" s="24"/>
    </row>
    <row r="223" spans="5:5" x14ac:dyDescent="0.25">
      <c r="E223" s="24"/>
    </row>
    <row r="231" spans="5:5" x14ac:dyDescent="0.25">
      <c r="E231" s="24"/>
    </row>
    <row r="238" spans="5:5" x14ac:dyDescent="0.25">
      <c r="E238" s="24"/>
    </row>
    <row r="245" spans="5:5" x14ac:dyDescent="0.25">
      <c r="E245" s="24"/>
    </row>
    <row r="249" spans="5:5" x14ac:dyDescent="0.25">
      <c r="E249" s="24"/>
    </row>
    <row r="257" spans="5:5" x14ac:dyDescent="0.25">
      <c r="E257" s="24"/>
    </row>
    <row r="263" spans="5:5" x14ac:dyDescent="0.25">
      <c r="E263" s="24"/>
    </row>
    <row r="268" spans="5:5" x14ac:dyDescent="0.25">
      <c r="E268" s="24"/>
    </row>
  </sheetData>
  <mergeCells count="60">
    <mergeCell ref="A14:B16"/>
    <mergeCell ref="D1:F1"/>
    <mergeCell ref="A49:B50"/>
    <mergeCell ref="A42:B43"/>
    <mergeCell ref="A35:B37"/>
    <mergeCell ref="A29:B30"/>
    <mergeCell ref="A22:B23"/>
    <mergeCell ref="A2:B2"/>
    <mergeCell ref="A1:B1"/>
    <mergeCell ref="A7:B8"/>
    <mergeCell ref="H2:I2"/>
    <mergeCell ref="H7:I7"/>
    <mergeCell ref="H14:I14"/>
    <mergeCell ref="H17:I17"/>
    <mergeCell ref="H1:L1"/>
    <mergeCell ref="H20:I20"/>
    <mergeCell ref="H26:I26"/>
    <mergeCell ref="H31:I31"/>
    <mergeCell ref="H36:I36"/>
    <mergeCell ref="H40:I40"/>
    <mergeCell ref="H44:I44"/>
    <mergeCell ref="H48:I48"/>
    <mergeCell ref="H51:I51"/>
    <mergeCell ref="H56:I56"/>
    <mergeCell ref="H60:I60"/>
    <mergeCell ref="H63:I63"/>
    <mergeCell ref="H67:I67"/>
    <mergeCell ref="H72:I72"/>
    <mergeCell ref="H79:I79"/>
    <mergeCell ref="H84:I84"/>
    <mergeCell ref="H88:I88"/>
    <mergeCell ref="H93:I93"/>
    <mergeCell ref="H97:I97"/>
    <mergeCell ref="H104:I104"/>
    <mergeCell ref="H107:I107"/>
    <mergeCell ref="K2:L2"/>
    <mergeCell ref="K6:L6"/>
    <mergeCell ref="K12:L12"/>
    <mergeCell ref="K15:L15"/>
    <mergeCell ref="K20:L20"/>
    <mergeCell ref="K23:L23"/>
    <mergeCell ref="K27:L27"/>
    <mergeCell ref="K32:L32"/>
    <mergeCell ref="K37:L37"/>
    <mergeCell ref="K41:L41"/>
    <mergeCell ref="K46:L46"/>
    <mergeCell ref="K50:L50"/>
    <mergeCell ref="K54:L54"/>
    <mergeCell ref="K61:L61"/>
    <mergeCell ref="K67:L67"/>
    <mergeCell ref="K70:L70"/>
    <mergeCell ref="K73:L73"/>
    <mergeCell ref="K77:L77"/>
    <mergeCell ref="K81:L81"/>
    <mergeCell ref="K84:L84"/>
    <mergeCell ref="K88:L88"/>
    <mergeCell ref="K94:L94"/>
    <mergeCell ref="K98:L98"/>
    <mergeCell ref="K101:L101"/>
    <mergeCell ref="K105:L10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9EAD7-A28C-4189-AD37-25C01DC35C62}">
  <sheetPr>
    <tabColor rgb="FFFF5353"/>
  </sheetPr>
  <dimension ref="A1:K217"/>
  <sheetViews>
    <sheetView showGridLines="0" workbookViewId="0">
      <selection activeCell="H27" sqref="H27"/>
    </sheetView>
  </sheetViews>
  <sheetFormatPr defaultRowHeight="15" x14ac:dyDescent="0.25"/>
  <cols>
    <col min="1" max="1" width="4" style="6" bestFit="1" customWidth="1"/>
    <col min="2" max="2" width="28.7109375" customWidth="1"/>
    <col min="3" max="3" width="2.5703125" customWidth="1"/>
    <col min="4" max="4" width="4" style="6" customWidth="1"/>
    <col min="5" max="5" width="28.7109375" customWidth="1"/>
    <col min="6" max="6" width="2.5703125" customWidth="1"/>
    <col min="7" max="7" width="4" customWidth="1"/>
    <col min="8" max="8" width="28.7109375" customWidth="1"/>
    <col min="9" max="9" width="2.5703125" customWidth="1"/>
    <col min="10" max="10" width="4" customWidth="1"/>
    <col min="11" max="11" width="28.7109375" customWidth="1"/>
  </cols>
  <sheetData>
    <row r="1" spans="1:11" ht="17.25" x14ac:dyDescent="0.3">
      <c r="A1" s="60" t="s">
        <v>86</v>
      </c>
      <c r="B1" s="60"/>
      <c r="D1" s="41" t="s">
        <v>215</v>
      </c>
      <c r="E1" s="41"/>
      <c r="G1" s="50" t="s">
        <v>272</v>
      </c>
      <c r="H1" s="50"/>
      <c r="I1" s="50"/>
      <c r="J1" s="50"/>
      <c r="K1" s="50"/>
    </row>
    <row r="2" spans="1:11" ht="27" customHeight="1" x14ac:dyDescent="0.25">
      <c r="A2" s="58" t="s">
        <v>345</v>
      </c>
      <c r="B2" s="58"/>
      <c r="D2" s="54" t="s">
        <v>113</v>
      </c>
      <c r="E2" s="54"/>
      <c r="G2" s="49" t="s">
        <v>221</v>
      </c>
      <c r="H2" s="49"/>
      <c r="I2" s="27"/>
      <c r="J2" s="48" t="s">
        <v>245</v>
      </c>
      <c r="K2" s="48"/>
    </row>
    <row r="3" spans="1:11" x14ac:dyDescent="0.25">
      <c r="A3" s="18">
        <v>32</v>
      </c>
      <c r="B3" s="4" t="s">
        <v>2</v>
      </c>
      <c r="D3" s="7">
        <v>2</v>
      </c>
      <c r="E3" s="1" t="s">
        <v>2</v>
      </c>
      <c r="G3" s="30">
        <v>3</v>
      </c>
      <c r="H3" s="29" t="s">
        <v>0</v>
      </c>
      <c r="I3" s="27"/>
      <c r="J3" s="30">
        <v>56</v>
      </c>
      <c r="K3" s="29" t="s">
        <v>0</v>
      </c>
    </row>
    <row r="4" spans="1:11" x14ac:dyDescent="0.25">
      <c r="A4" s="17">
        <f>SUBTOTAL(9,A3:A3)</f>
        <v>32</v>
      </c>
      <c r="B4" s="3"/>
      <c r="D4" s="8">
        <f>SUBTOTAL(9,D3:D3)</f>
        <v>2</v>
      </c>
      <c r="G4" s="30">
        <v>6</v>
      </c>
      <c r="H4" s="29" t="s">
        <v>1</v>
      </c>
      <c r="I4" s="27"/>
      <c r="J4" s="30">
        <v>60</v>
      </c>
      <c r="K4" s="29" t="s">
        <v>1</v>
      </c>
    </row>
    <row r="5" spans="1:11" ht="25.5" customHeight="1" x14ac:dyDescent="0.25">
      <c r="A5" s="59" t="s">
        <v>346</v>
      </c>
      <c r="B5" s="59"/>
      <c r="D5" s="56" t="s">
        <v>203</v>
      </c>
      <c r="E5" s="56"/>
      <c r="G5" s="30">
        <v>51</v>
      </c>
      <c r="H5" s="29" t="s">
        <v>2</v>
      </c>
      <c r="I5" s="27"/>
      <c r="J5" s="30">
        <v>38</v>
      </c>
      <c r="K5" s="29" t="s">
        <v>2</v>
      </c>
    </row>
    <row r="6" spans="1:11" x14ac:dyDescent="0.25">
      <c r="A6" s="19">
        <v>4</v>
      </c>
      <c r="B6" s="5" t="s">
        <v>0</v>
      </c>
      <c r="D6" s="9">
        <v>2</v>
      </c>
      <c r="E6" s="2" t="s">
        <v>0</v>
      </c>
      <c r="G6" s="30">
        <v>6</v>
      </c>
      <c r="H6" s="29" t="s">
        <v>3</v>
      </c>
      <c r="I6" s="27"/>
      <c r="J6" s="30">
        <v>41</v>
      </c>
      <c r="K6" s="29" t="s">
        <v>3</v>
      </c>
    </row>
    <row r="7" spans="1:11" x14ac:dyDescent="0.25">
      <c r="A7" s="19">
        <v>1</v>
      </c>
      <c r="B7" s="5" t="s">
        <v>1</v>
      </c>
      <c r="D7" s="9">
        <v>48</v>
      </c>
      <c r="E7" s="2" t="s">
        <v>2</v>
      </c>
      <c r="G7" s="31">
        <f>SUBTOTAL(9,G3:G6)</f>
        <v>66</v>
      </c>
      <c r="H7" s="29"/>
      <c r="I7" s="27"/>
      <c r="J7" s="30">
        <v>1</v>
      </c>
      <c r="K7" s="29" t="s">
        <v>6</v>
      </c>
    </row>
    <row r="8" spans="1:11" x14ac:dyDescent="0.25">
      <c r="A8" s="19">
        <v>40</v>
      </c>
      <c r="B8" s="5" t="s">
        <v>2</v>
      </c>
      <c r="D8" s="9">
        <v>9</v>
      </c>
      <c r="E8" s="2" t="s">
        <v>3</v>
      </c>
      <c r="G8" s="49" t="s">
        <v>222</v>
      </c>
      <c r="H8" s="49"/>
      <c r="I8" s="27"/>
      <c r="J8" s="31">
        <f>SUBTOTAL(9,J3:J7)</f>
        <v>196</v>
      </c>
      <c r="K8" s="29"/>
    </row>
    <row r="9" spans="1:11" x14ac:dyDescent="0.25">
      <c r="A9" s="19">
        <v>47</v>
      </c>
      <c r="B9" s="5" t="s">
        <v>3</v>
      </c>
      <c r="D9" s="10">
        <f>SUBTOTAL(9,D6:D8)</f>
        <v>59</v>
      </c>
      <c r="G9" s="30">
        <v>5</v>
      </c>
      <c r="H9" s="29" t="s">
        <v>4</v>
      </c>
      <c r="I9" s="27"/>
      <c r="J9" s="49" t="s">
        <v>246</v>
      </c>
      <c r="K9" s="49"/>
    </row>
    <row r="10" spans="1:11" x14ac:dyDescent="0.25">
      <c r="A10" s="16">
        <f>SUBTOTAL(9,A6:A9)</f>
        <v>92</v>
      </c>
      <c r="B10" s="3"/>
      <c r="D10" s="35" t="s">
        <v>217</v>
      </c>
      <c r="E10" s="35"/>
      <c r="G10" s="30">
        <v>52</v>
      </c>
      <c r="H10" s="29" t="s">
        <v>2</v>
      </c>
      <c r="I10" s="27"/>
      <c r="J10" s="30">
        <v>8</v>
      </c>
      <c r="K10" s="29" t="s">
        <v>0</v>
      </c>
    </row>
    <row r="11" spans="1:11" x14ac:dyDescent="0.25">
      <c r="A11" s="58" t="s">
        <v>23</v>
      </c>
      <c r="B11" s="58"/>
      <c r="D11" s="7">
        <v>1</v>
      </c>
      <c r="E11" s="1" t="s">
        <v>0</v>
      </c>
      <c r="G11" s="31">
        <f>SUBTOTAL(9,G9:G10)</f>
        <v>57</v>
      </c>
      <c r="H11" s="29"/>
      <c r="I11" s="27"/>
      <c r="J11" s="30">
        <v>17</v>
      </c>
      <c r="K11" s="29" t="s">
        <v>1</v>
      </c>
    </row>
    <row r="12" spans="1:11" x14ac:dyDescent="0.25">
      <c r="A12" s="58"/>
      <c r="B12" s="58"/>
      <c r="D12" s="7">
        <v>8</v>
      </c>
      <c r="E12" s="1" t="s">
        <v>1</v>
      </c>
      <c r="G12" s="49" t="s">
        <v>223</v>
      </c>
      <c r="H12" s="49"/>
      <c r="I12" s="27"/>
      <c r="J12" s="30">
        <v>26</v>
      </c>
      <c r="K12" s="29" t="s">
        <v>2</v>
      </c>
    </row>
    <row r="13" spans="1:11" x14ac:dyDescent="0.25">
      <c r="A13" s="18">
        <v>8</v>
      </c>
      <c r="B13" s="4" t="s">
        <v>0</v>
      </c>
      <c r="D13" s="7">
        <v>7</v>
      </c>
      <c r="E13" s="1" t="s">
        <v>2</v>
      </c>
      <c r="G13" s="30">
        <v>5</v>
      </c>
      <c r="H13" s="29" t="s">
        <v>0</v>
      </c>
      <c r="I13" s="27"/>
      <c r="J13" s="30">
        <v>9</v>
      </c>
      <c r="K13" s="29" t="s">
        <v>3</v>
      </c>
    </row>
    <row r="14" spans="1:11" x14ac:dyDescent="0.25">
      <c r="A14" s="18">
        <v>2</v>
      </c>
      <c r="B14" s="4" t="s">
        <v>1</v>
      </c>
      <c r="D14" s="8">
        <f>SUBTOTAL(9,D11:D13)</f>
        <v>16</v>
      </c>
      <c r="G14" s="30">
        <v>17</v>
      </c>
      <c r="H14" s="29" t="s">
        <v>1</v>
      </c>
      <c r="I14" s="27"/>
      <c r="J14" s="31">
        <f>SUBTOTAL(9,J10:J13)</f>
        <v>60</v>
      </c>
      <c r="K14" s="29"/>
    </row>
    <row r="15" spans="1:11" x14ac:dyDescent="0.25">
      <c r="A15" s="18">
        <v>141</v>
      </c>
      <c r="B15" s="4" t="s">
        <v>2</v>
      </c>
      <c r="D15" s="39" t="s">
        <v>201</v>
      </c>
      <c r="E15" s="39"/>
      <c r="G15" s="30">
        <v>58</v>
      </c>
      <c r="H15" s="29" t="s">
        <v>2</v>
      </c>
      <c r="I15" s="27"/>
      <c r="J15" s="48" t="s">
        <v>247</v>
      </c>
      <c r="K15" s="48"/>
    </row>
    <row r="16" spans="1:11" x14ac:dyDescent="0.25">
      <c r="A16" s="18">
        <v>74</v>
      </c>
      <c r="B16" s="4" t="s">
        <v>3</v>
      </c>
      <c r="D16" s="9">
        <v>4</v>
      </c>
      <c r="E16" s="2" t="s">
        <v>2</v>
      </c>
      <c r="G16" s="30">
        <v>6</v>
      </c>
      <c r="H16" s="29" t="s">
        <v>3</v>
      </c>
      <c r="I16" s="27"/>
      <c r="J16" s="30">
        <v>4</v>
      </c>
      <c r="K16" s="29" t="s">
        <v>0</v>
      </c>
    </row>
    <row r="17" spans="1:11" x14ac:dyDescent="0.25">
      <c r="A17" s="17">
        <f>SUBTOTAL(9,A13:A16)</f>
        <v>225</v>
      </c>
      <c r="B17" s="3"/>
      <c r="D17" s="10">
        <f>SUBTOTAL(9,D16:D16)</f>
        <v>4</v>
      </c>
      <c r="G17" s="31">
        <f>SUBTOTAL(9,G13:G16)</f>
        <v>86</v>
      </c>
      <c r="H17" s="29"/>
      <c r="I17" s="27"/>
      <c r="J17" s="30">
        <v>1</v>
      </c>
      <c r="K17" s="29" t="s">
        <v>1</v>
      </c>
    </row>
    <row r="18" spans="1:11" ht="35.25" customHeight="1" x14ac:dyDescent="0.25">
      <c r="A18" s="59" t="s">
        <v>85</v>
      </c>
      <c r="B18" s="59"/>
      <c r="D18" s="54" t="s">
        <v>88</v>
      </c>
      <c r="E18" s="54"/>
      <c r="G18" s="49" t="s">
        <v>224</v>
      </c>
      <c r="H18" s="49"/>
      <c r="I18" s="27"/>
      <c r="J18" s="30">
        <v>7</v>
      </c>
      <c r="K18" s="29" t="s">
        <v>2</v>
      </c>
    </row>
    <row r="19" spans="1:11" x14ac:dyDescent="0.25">
      <c r="A19" s="19">
        <v>3</v>
      </c>
      <c r="B19" s="5" t="s">
        <v>0</v>
      </c>
      <c r="D19" s="7">
        <v>6</v>
      </c>
      <c r="E19" s="1" t="s">
        <v>1</v>
      </c>
      <c r="G19" s="30">
        <v>1</v>
      </c>
      <c r="H19" s="29" t="s">
        <v>1</v>
      </c>
      <c r="I19" s="27"/>
      <c r="J19" s="30">
        <v>138</v>
      </c>
      <c r="K19" s="29" t="s">
        <v>3</v>
      </c>
    </row>
    <row r="20" spans="1:11" x14ac:dyDescent="0.25">
      <c r="A20" s="19">
        <v>4</v>
      </c>
      <c r="B20" s="5" t="s">
        <v>1</v>
      </c>
      <c r="D20" s="8">
        <f>SUBTOTAL(9,D19:D19)</f>
        <v>6</v>
      </c>
      <c r="G20" s="30">
        <v>2</v>
      </c>
      <c r="H20" s="29" t="s">
        <v>4</v>
      </c>
      <c r="I20" s="27"/>
      <c r="J20" s="31">
        <f>SUBTOTAL(9,J16:J19)</f>
        <v>150</v>
      </c>
      <c r="K20" s="29"/>
    </row>
    <row r="21" spans="1:11" x14ac:dyDescent="0.25">
      <c r="A21" s="19">
        <v>21</v>
      </c>
      <c r="B21" s="5" t="s">
        <v>2</v>
      </c>
      <c r="D21" s="39" t="s">
        <v>205</v>
      </c>
      <c r="E21" s="39"/>
      <c r="G21" s="30">
        <v>14</v>
      </c>
      <c r="H21" s="29" t="s">
        <v>2</v>
      </c>
      <c r="I21" s="27"/>
      <c r="J21" s="49" t="s">
        <v>248</v>
      </c>
      <c r="K21" s="49"/>
    </row>
    <row r="22" spans="1:11" x14ac:dyDescent="0.25">
      <c r="A22" s="19">
        <v>5</v>
      </c>
      <c r="B22" s="5" t="s">
        <v>3</v>
      </c>
      <c r="D22" s="9">
        <v>1</v>
      </c>
      <c r="E22" s="2" t="s">
        <v>0</v>
      </c>
      <c r="G22" s="30">
        <v>3</v>
      </c>
      <c r="H22" s="29" t="s">
        <v>126</v>
      </c>
      <c r="I22" s="27"/>
      <c r="J22" s="30">
        <v>12</v>
      </c>
      <c r="K22" s="29" t="s">
        <v>0</v>
      </c>
    </row>
    <row r="23" spans="1:11" x14ac:dyDescent="0.25">
      <c r="A23" s="16">
        <f>SUBTOTAL(9,A19:A22)</f>
        <v>33</v>
      </c>
      <c r="B23" s="3"/>
      <c r="D23" s="9">
        <v>9</v>
      </c>
      <c r="E23" s="2" t="s">
        <v>1</v>
      </c>
      <c r="G23" s="31">
        <f>SUBTOTAL(9,G19:G22)</f>
        <v>20</v>
      </c>
      <c r="H23" s="29"/>
      <c r="I23" s="27"/>
      <c r="J23" s="30">
        <v>1</v>
      </c>
      <c r="K23" s="29" t="s">
        <v>1</v>
      </c>
    </row>
    <row r="24" spans="1:11" ht="35.25" customHeight="1" x14ac:dyDescent="0.25">
      <c r="A24" s="58" t="s">
        <v>24</v>
      </c>
      <c r="B24" s="58"/>
      <c r="D24" s="9">
        <v>1</v>
      </c>
      <c r="E24" s="2" t="s">
        <v>2</v>
      </c>
      <c r="G24" s="49" t="s">
        <v>225</v>
      </c>
      <c r="H24" s="49"/>
      <c r="I24" s="27"/>
      <c r="J24" s="30">
        <v>55</v>
      </c>
      <c r="K24" s="29" t="s">
        <v>2</v>
      </c>
    </row>
    <row r="25" spans="1:11" x14ac:dyDescent="0.25">
      <c r="A25" s="18">
        <v>2</v>
      </c>
      <c r="B25" s="4" t="s">
        <v>1</v>
      </c>
      <c r="D25" s="10">
        <f>SUBTOTAL(9,D22:D24)</f>
        <v>11</v>
      </c>
      <c r="G25" s="30">
        <v>6</v>
      </c>
      <c r="H25" s="29" t="s">
        <v>1</v>
      </c>
      <c r="I25" s="27"/>
      <c r="J25" s="30">
        <v>4</v>
      </c>
      <c r="K25" s="29" t="s">
        <v>3</v>
      </c>
    </row>
    <row r="26" spans="1:11" x14ac:dyDescent="0.25">
      <c r="A26" s="18">
        <v>14</v>
      </c>
      <c r="B26" s="4" t="s">
        <v>2</v>
      </c>
      <c r="D26" s="35" t="s">
        <v>192</v>
      </c>
      <c r="E26" s="35"/>
      <c r="G26" s="30">
        <v>2</v>
      </c>
      <c r="H26" s="29" t="s">
        <v>4</v>
      </c>
      <c r="I26" s="27"/>
      <c r="J26" s="31">
        <f>SUBTOTAL(9,J22:J25)</f>
        <v>72</v>
      </c>
      <c r="K26" s="29"/>
    </row>
    <row r="27" spans="1:11" x14ac:dyDescent="0.25">
      <c r="A27" s="18">
        <v>1</v>
      </c>
      <c r="B27" s="4" t="s">
        <v>3</v>
      </c>
      <c r="D27" s="7">
        <v>4</v>
      </c>
      <c r="E27" s="1" t="s">
        <v>2</v>
      </c>
      <c r="G27" s="30">
        <v>10</v>
      </c>
      <c r="H27" s="29" t="s">
        <v>2</v>
      </c>
      <c r="I27" s="27"/>
      <c r="J27" s="49" t="s">
        <v>220</v>
      </c>
      <c r="K27" s="49"/>
    </row>
    <row r="28" spans="1:11" x14ac:dyDescent="0.25">
      <c r="A28" s="17">
        <f>SUBTOTAL(9,A25:A27)</f>
        <v>17</v>
      </c>
      <c r="B28" s="3"/>
      <c r="D28" s="8">
        <f>SUBTOTAL(9,D27:D27)</f>
        <v>4</v>
      </c>
      <c r="G28" s="30">
        <v>2</v>
      </c>
      <c r="H28" s="29" t="s">
        <v>3</v>
      </c>
      <c r="I28" s="27"/>
      <c r="J28" s="30">
        <v>30</v>
      </c>
      <c r="K28" s="29" t="s">
        <v>0</v>
      </c>
    </row>
    <row r="29" spans="1:11" ht="35.25" customHeight="1" x14ac:dyDescent="0.25">
      <c r="A29" s="59" t="s">
        <v>25</v>
      </c>
      <c r="B29" s="59"/>
      <c r="D29" s="39" t="s">
        <v>112</v>
      </c>
      <c r="E29" s="39"/>
      <c r="G29" s="31">
        <f>SUBTOTAL(9,G25:G28)</f>
        <v>20</v>
      </c>
      <c r="H29" s="29"/>
      <c r="I29" s="27"/>
      <c r="J29" s="30">
        <v>16</v>
      </c>
      <c r="K29" s="29" t="s">
        <v>1</v>
      </c>
    </row>
    <row r="30" spans="1:11" x14ac:dyDescent="0.25">
      <c r="A30" s="19">
        <v>5</v>
      </c>
      <c r="B30" s="5" t="s">
        <v>0</v>
      </c>
      <c r="D30" s="9">
        <v>3</v>
      </c>
      <c r="E30" s="2" t="s">
        <v>2</v>
      </c>
      <c r="G30" s="49" t="s">
        <v>226</v>
      </c>
      <c r="H30" s="49"/>
      <c r="I30" s="27"/>
      <c r="J30" s="30">
        <v>473</v>
      </c>
      <c r="K30" s="29" t="s">
        <v>2</v>
      </c>
    </row>
    <row r="31" spans="1:11" x14ac:dyDescent="0.25">
      <c r="A31" s="19">
        <v>45</v>
      </c>
      <c r="B31" s="5" t="s">
        <v>2</v>
      </c>
      <c r="D31" s="10">
        <f>SUBTOTAL(9,D30:D30)</f>
        <v>3</v>
      </c>
      <c r="G31" s="30">
        <v>8</v>
      </c>
      <c r="H31" s="29" t="s">
        <v>1</v>
      </c>
      <c r="I31" s="27"/>
      <c r="J31" s="30">
        <v>29</v>
      </c>
      <c r="K31" s="29" t="s">
        <v>3</v>
      </c>
    </row>
    <row r="32" spans="1:11" x14ac:dyDescent="0.25">
      <c r="A32" s="19">
        <v>42</v>
      </c>
      <c r="B32" s="5" t="s">
        <v>3</v>
      </c>
      <c r="D32" s="54" t="s">
        <v>216</v>
      </c>
      <c r="E32" s="54"/>
      <c r="G32" s="30">
        <v>2</v>
      </c>
      <c r="H32" s="29" t="s">
        <v>4</v>
      </c>
      <c r="I32" s="27"/>
      <c r="J32" s="30">
        <v>4</v>
      </c>
      <c r="K32" s="29" t="s">
        <v>6</v>
      </c>
    </row>
    <row r="33" spans="1:11" x14ac:dyDescent="0.25">
      <c r="A33" s="16">
        <f>SUBTOTAL(9,A30:A32)</f>
        <v>92</v>
      </c>
      <c r="B33" s="3"/>
      <c r="D33" s="7">
        <v>27</v>
      </c>
      <c r="E33" s="1" t="s">
        <v>0</v>
      </c>
      <c r="G33" s="30">
        <v>25</v>
      </c>
      <c r="H33" s="29" t="s">
        <v>2</v>
      </c>
      <c r="I33" s="27"/>
      <c r="J33" s="30">
        <v>3</v>
      </c>
      <c r="K33" s="29" t="s">
        <v>126</v>
      </c>
    </row>
    <row r="34" spans="1:11" ht="35.25" customHeight="1" x14ac:dyDescent="0.25">
      <c r="A34" s="58" t="s">
        <v>87</v>
      </c>
      <c r="B34" s="58"/>
      <c r="D34" s="7">
        <v>2</v>
      </c>
      <c r="E34" s="1" t="s">
        <v>1</v>
      </c>
      <c r="G34" s="30">
        <v>4</v>
      </c>
      <c r="H34" s="29" t="s">
        <v>3</v>
      </c>
      <c r="I34" s="27"/>
      <c r="J34" s="31">
        <f>SUBTOTAL(9,J28:J33)</f>
        <v>555</v>
      </c>
      <c r="K34" s="29"/>
    </row>
    <row r="35" spans="1:11" x14ac:dyDescent="0.25">
      <c r="A35" s="18">
        <v>1</v>
      </c>
      <c r="B35" s="4" t="s">
        <v>0</v>
      </c>
      <c r="D35" s="7">
        <v>242</v>
      </c>
      <c r="E35" s="1" t="s">
        <v>2</v>
      </c>
      <c r="G35" s="31">
        <f>SUBTOTAL(9,G31:G34)</f>
        <v>39</v>
      </c>
      <c r="H35" s="29"/>
      <c r="I35" s="27"/>
      <c r="J35" s="49" t="s">
        <v>249</v>
      </c>
      <c r="K35" s="49"/>
    </row>
    <row r="36" spans="1:11" x14ac:dyDescent="0.25">
      <c r="A36" s="18">
        <v>10</v>
      </c>
      <c r="B36" s="4" t="s">
        <v>2</v>
      </c>
      <c r="D36" s="7">
        <v>87</v>
      </c>
      <c r="E36" s="1" t="s">
        <v>3</v>
      </c>
      <c r="G36" s="49" t="s">
        <v>227</v>
      </c>
      <c r="H36" s="49"/>
      <c r="I36" s="27"/>
      <c r="J36" s="30">
        <v>6</v>
      </c>
      <c r="K36" s="29" t="s">
        <v>0</v>
      </c>
    </row>
    <row r="37" spans="1:11" x14ac:dyDescent="0.25">
      <c r="A37" s="18">
        <v>1</v>
      </c>
      <c r="B37" s="4" t="s">
        <v>3</v>
      </c>
      <c r="D37" s="8">
        <f>SUBTOTAL(9,D33:D36)</f>
        <v>358</v>
      </c>
      <c r="G37" s="30">
        <v>1</v>
      </c>
      <c r="H37" s="29" t="s">
        <v>0</v>
      </c>
      <c r="I37" s="27"/>
      <c r="J37" s="30">
        <v>1</v>
      </c>
      <c r="K37" s="29" t="s">
        <v>1</v>
      </c>
    </row>
    <row r="38" spans="1:11" x14ac:dyDescent="0.25">
      <c r="A38" s="17">
        <f>SUBTOTAL(9,A35:A37)</f>
        <v>12</v>
      </c>
      <c r="B38" s="3"/>
      <c r="D38" s="56" t="s">
        <v>196</v>
      </c>
      <c r="E38" s="56"/>
      <c r="G38" s="30">
        <v>4</v>
      </c>
      <c r="H38" s="29" t="s">
        <v>1</v>
      </c>
      <c r="I38" s="27"/>
      <c r="J38" s="30">
        <v>15</v>
      </c>
      <c r="K38" s="29" t="s">
        <v>2</v>
      </c>
    </row>
    <row r="39" spans="1:11" ht="35.25" customHeight="1" x14ac:dyDescent="0.25">
      <c r="A39" s="59" t="s">
        <v>26</v>
      </c>
      <c r="B39" s="59"/>
      <c r="D39" s="9">
        <v>7</v>
      </c>
      <c r="E39" s="2" t="s">
        <v>2</v>
      </c>
      <c r="G39" s="30">
        <v>30</v>
      </c>
      <c r="H39" s="29" t="s">
        <v>2</v>
      </c>
      <c r="I39" s="27"/>
      <c r="J39" s="30">
        <v>3</v>
      </c>
      <c r="K39" s="29" t="s">
        <v>3</v>
      </c>
    </row>
    <row r="40" spans="1:11" x14ac:dyDescent="0.25">
      <c r="A40" s="19">
        <v>3</v>
      </c>
      <c r="B40" s="5" t="s">
        <v>1</v>
      </c>
      <c r="D40" s="10">
        <f>SUBTOTAL(9,D39:D39)</f>
        <v>7</v>
      </c>
      <c r="G40" s="30">
        <v>7</v>
      </c>
      <c r="H40" s="29" t="s">
        <v>3</v>
      </c>
      <c r="I40" s="27"/>
      <c r="J40" s="31">
        <f>SUBTOTAL(9,J36:J39)</f>
        <v>25</v>
      </c>
      <c r="K40" s="29"/>
    </row>
    <row r="41" spans="1:11" x14ac:dyDescent="0.25">
      <c r="A41" s="19">
        <v>4</v>
      </c>
      <c r="B41" s="5" t="s">
        <v>2</v>
      </c>
      <c r="D41" s="35" t="s">
        <v>191</v>
      </c>
      <c r="E41" s="35"/>
      <c r="G41" s="30">
        <v>1</v>
      </c>
      <c r="H41" s="29" t="s">
        <v>6</v>
      </c>
      <c r="I41" s="27"/>
      <c r="J41" s="49" t="s">
        <v>250</v>
      </c>
      <c r="K41" s="49"/>
    </row>
    <row r="42" spans="1:11" x14ac:dyDescent="0.25">
      <c r="A42" s="19">
        <v>1</v>
      </c>
      <c r="B42" s="5" t="s">
        <v>3</v>
      </c>
      <c r="D42" s="7">
        <v>2</v>
      </c>
      <c r="E42" s="1" t="s">
        <v>0</v>
      </c>
      <c r="G42" s="30">
        <v>3</v>
      </c>
      <c r="H42" s="29" t="s">
        <v>5</v>
      </c>
      <c r="I42" s="27"/>
      <c r="J42" s="30">
        <v>20</v>
      </c>
      <c r="K42" s="29" t="s">
        <v>0</v>
      </c>
    </row>
    <row r="43" spans="1:11" x14ac:dyDescent="0.25">
      <c r="A43" s="16">
        <f>SUBTOTAL(9,A40:A42)</f>
        <v>8</v>
      </c>
      <c r="B43" s="3"/>
      <c r="D43" s="7">
        <v>3</v>
      </c>
      <c r="E43" s="1" t="s">
        <v>1</v>
      </c>
      <c r="G43" s="30">
        <v>3</v>
      </c>
      <c r="H43" s="29" t="s">
        <v>126</v>
      </c>
      <c r="I43" s="27"/>
      <c r="J43" s="30">
        <v>28</v>
      </c>
      <c r="K43" s="29" t="s">
        <v>1</v>
      </c>
    </row>
    <row r="44" spans="1:11" ht="35.25" customHeight="1" x14ac:dyDescent="0.25">
      <c r="A44" s="58" t="s">
        <v>27</v>
      </c>
      <c r="B44" s="58"/>
      <c r="D44" s="8">
        <f>SUBTOTAL(9,D42:D43)</f>
        <v>5</v>
      </c>
      <c r="G44" s="31">
        <f>SUBTOTAL(9,G37:G43)</f>
        <v>49</v>
      </c>
      <c r="H44" s="29"/>
      <c r="I44" s="27"/>
      <c r="J44" s="30">
        <v>39</v>
      </c>
      <c r="K44" s="29" t="s">
        <v>2</v>
      </c>
    </row>
    <row r="45" spans="1:11" x14ac:dyDescent="0.25">
      <c r="A45" s="18">
        <v>2</v>
      </c>
      <c r="B45" s="4" t="s">
        <v>2</v>
      </c>
      <c r="D45" s="39" t="s">
        <v>194</v>
      </c>
      <c r="E45" s="39"/>
      <c r="G45" s="49" t="s">
        <v>228</v>
      </c>
      <c r="H45" s="49"/>
      <c r="I45" s="27"/>
      <c r="J45" s="30">
        <v>59</v>
      </c>
      <c r="K45" s="29" t="s">
        <v>3</v>
      </c>
    </row>
    <row r="46" spans="1:11" x14ac:dyDescent="0.25">
      <c r="A46" s="17">
        <f>SUBTOTAL(9,A45:A45)</f>
        <v>2</v>
      </c>
      <c r="B46" s="3"/>
      <c r="D46" s="9">
        <v>1</v>
      </c>
      <c r="E46" s="2" t="s">
        <v>2</v>
      </c>
      <c r="G46" s="30">
        <v>12</v>
      </c>
      <c r="H46" s="29" t="s">
        <v>0</v>
      </c>
      <c r="I46" s="27"/>
      <c r="J46" s="31">
        <f>SUBTOTAL(9,J42:J45)</f>
        <v>146</v>
      </c>
      <c r="K46" s="29"/>
    </row>
    <row r="47" spans="1:11" x14ac:dyDescent="0.25">
      <c r="A47" s="20">
        <f>SUBTOTAL(9,A3:A45)</f>
        <v>513</v>
      </c>
      <c r="B47" s="3"/>
      <c r="D47" s="10">
        <f>SUBTOTAL(9,D46:D46)</f>
        <v>1</v>
      </c>
      <c r="G47" s="30">
        <v>16</v>
      </c>
      <c r="H47" s="29" t="s">
        <v>1</v>
      </c>
      <c r="I47" s="27"/>
      <c r="J47" s="49" t="s">
        <v>251</v>
      </c>
      <c r="K47" s="49"/>
    </row>
    <row r="48" spans="1:11" x14ac:dyDescent="0.25">
      <c r="D48" s="35" t="s">
        <v>68</v>
      </c>
      <c r="E48" s="35"/>
      <c r="G48" s="30">
        <v>7</v>
      </c>
      <c r="H48" s="29" t="s">
        <v>2</v>
      </c>
      <c r="I48" s="27"/>
      <c r="J48" s="30">
        <v>34</v>
      </c>
      <c r="K48" s="29" t="s">
        <v>0</v>
      </c>
    </row>
    <row r="49" spans="4:11" x14ac:dyDescent="0.25">
      <c r="D49" s="7">
        <v>1</v>
      </c>
      <c r="E49" s="1" t="s">
        <v>0</v>
      </c>
      <c r="G49" s="30">
        <v>14</v>
      </c>
      <c r="H49" s="29" t="s">
        <v>3</v>
      </c>
      <c r="I49" s="27"/>
      <c r="J49" s="30">
        <v>45</v>
      </c>
      <c r="K49" s="29" t="s">
        <v>1</v>
      </c>
    </row>
    <row r="50" spans="4:11" x14ac:dyDescent="0.25">
      <c r="D50" s="7">
        <v>5</v>
      </c>
      <c r="E50" s="1" t="s">
        <v>1</v>
      </c>
      <c r="G50" s="31">
        <f>SUBTOTAL(9,G46:G49)</f>
        <v>49</v>
      </c>
      <c r="H50" s="29"/>
      <c r="I50" s="27"/>
      <c r="J50" s="30">
        <v>32</v>
      </c>
      <c r="K50" s="29" t="s">
        <v>2</v>
      </c>
    </row>
    <row r="51" spans="4:11" x14ac:dyDescent="0.25">
      <c r="D51" s="8">
        <f>SUBTOTAL(9,D49:D50)</f>
        <v>6</v>
      </c>
      <c r="G51" s="49" t="s">
        <v>229</v>
      </c>
      <c r="H51" s="49"/>
      <c r="I51" s="27"/>
      <c r="J51" s="30">
        <v>70</v>
      </c>
      <c r="K51" s="29" t="s">
        <v>3</v>
      </c>
    </row>
    <row r="52" spans="4:11" x14ac:dyDescent="0.25">
      <c r="D52" s="56" t="s">
        <v>90</v>
      </c>
      <c r="E52" s="56"/>
      <c r="G52" s="30">
        <v>12</v>
      </c>
      <c r="H52" s="29" t="s">
        <v>0</v>
      </c>
      <c r="I52" s="27"/>
      <c r="J52" s="31">
        <f>SUBTOTAL(9,J48:J51)</f>
        <v>181</v>
      </c>
      <c r="K52" s="29"/>
    </row>
    <row r="53" spans="4:11" x14ac:dyDescent="0.25">
      <c r="D53" s="9">
        <v>2</v>
      </c>
      <c r="E53" s="2" t="s">
        <v>0</v>
      </c>
      <c r="G53" s="30">
        <v>2</v>
      </c>
      <c r="H53" s="29" t="s">
        <v>1</v>
      </c>
      <c r="I53" s="27"/>
      <c r="J53" s="49" t="s">
        <v>252</v>
      </c>
      <c r="K53" s="49"/>
    </row>
    <row r="54" spans="4:11" x14ac:dyDescent="0.25">
      <c r="D54" s="9">
        <v>7</v>
      </c>
      <c r="E54" s="2" t="s">
        <v>1</v>
      </c>
      <c r="G54" s="30">
        <v>39</v>
      </c>
      <c r="H54" s="29" t="s">
        <v>2</v>
      </c>
      <c r="I54" s="27"/>
      <c r="J54" s="30">
        <v>16</v>
      </c>
      <c r="K54" s="29" t="s">
        <v>0</v>
      </c>
    </row>
    <row r="55" spans="4:11" x14ac:dyDescent="0.25">
      <c r="D55" s="9">
        <v>3</v>
      </c>
      <c r="E55" s="2" t="s">
        <v>2</v>
      </c>
      <c r="G55" s="30">
        <v>42</v>
      </c>
      <c r="H55" s="29" t="s">
        <v>3</v>
      </c>
      <c r="I55" s="27"/>
      <c r="J55" s="30">
        <v>15</v>
      </c>
      <c r="K55" s="29" t="s">
        <v>1</v>
      </c>
    </row>
    <row r="56" spans="4:11" x14ac:dyDescent="0.25">
      <c r="D56" s="9">
        <v>1</v>
      </c>
      <c r="E56" s="2" t="s">
        <v>3</v>
      </c>
      <c r="G56" s="31">
        <f>SUBTOTAL(9,G52:G55)</f>
        <v>95</v>
      </c>
      <c r="H56" s="29"/>
      <c r="I56" s="27"/>
      <c r="J56" s="30">
        <v>26</v>
      </c>
      <c r="K56" s="29" t="s">
        <v>2</v>
      </c>
    </row>
    <row r="57" spans="4:11" x14ac:dyDescent="0.25">
      <c r="D57" s="10">
        <f>SUBTOTAL(9,D53:D56)</f>
        <v>13</v>
      </c>
      <c r="G57" s="49" t="s">
        <v>230</v>
      </c>
      <c r="H57" s="49"/>
      <c r="I57" s="27"/>
      <c r="J57" s="30">
        <v>26</v>
      </c>
      <c r="K57" s="29" t="s">
        <v>3</v>
      </c>
    </row>
    <row r="58" spans="4:11" x14ac:dyDescent="0.25">
      <c r="D58" s="35" t="s">
        <v>212</v>
      </c>
      <c r="E58" s="35"/>
      <c r="G58" s="30">
        <v>35</v>
      </c>
      <c r="H58" s="29" t="s">
        <v>0</v>
      </c>
      <c r="I58" s="27"/>
      <c r="J58" s="31">
        <f>SUBTOTAL(9,J54:J57)</f>
        <v>83</v>
      </c>
      <c r="K58" s="29"/>
    </row>
    <row r="59" spans="4:11" x14ac:dyDescent="0.25">
      <c r="D59" s="7">
        <v>3</v>
      </c>
      <c r="E59" s="1" t="s">
        <v>2</v>
      </c>
      <c r="G59" s="30">
        <v>17</v>
      </c>
      <c r="H59" s="29" t="s">
        <v>1</v>
      </c>
      <c r="I59" s="27"/>
      <c r="J59" s="49" t="s">
        <v>253</v>
      </c>
      <c r="K59" s="49"/>
    </row>
    <row r="60" spans="4:11" x14ac:dyDescent="0.25">
      <c r="D60" s="8">
        <f>SUBTOTAL(9,D59:D59)</f>
        <v>3</v>
      </c>
      <c r="G60" s="30">
        <v>1</v>
      </c>
      <c r="H60" s="29" t="s">
        <v>4</v>
      </c>
      <c r="I60" s="27"/>
      <c r="J60" s="30">
        <v>17</v>
      </c>
      <c r="K60" s="29" t="s">
        <v>0</v>
      </c>
    </row>
    <row r="61" spans="4:11" x14ac:dyDescent="0.25">
      <c r="D61" s="39" t="s">
        <v>195</v>
      </c>
      <c r="E61" s="39"/>
      <c r="G61" s="30">
        <v>37</v>
      </c>
      <c r="H61" s="29" t="s">
        <v>2</v>
      </c>
      <c r="I61" s="27"/>
      <c r="J61" s="30">
        <v>14</v>
      </c>
      <c r="K61" s="29" t="s">
        <v>1</v>
      </c>
    </row>
    <row r="62" spans="4:11" x14ac:dyDescent="0.25">
      <c r="D62" s="9">
        <v>2</v>
      </c>
      <c r="E62" s="2" t="s">
        <v>2</v>
      </c>
      <c r="G62" s="30">
        <v>34</v>
      </c>
      <c r="H62" s="29" t="s">
        <v>3</v>
      </c>
      <c r="I62" s="27"/>
      <c r="J62" s="30">
        <v>21</v>
      </c>
      <c r="K62" s="29" t="s">
        <v>2</v>
      </c>
    </row>
    <row r="63" spans="4:11" x14ac:dyDescent="0.25">
      <c r="D63" s="10">
        <f>SUBTOTAL(9,D62:D62)</f>
        <v>2</v>
      </c>
      <c r="G63" s="31">
        <f>SUBTOTAL(9,G58:G62)</f>
        <v>124</v>
      </c>
      <c r="H63" s="29"/>
      <c r="I63" s="27"/>
      <c r="J63" s="30">
        <v>24</v>
      </c>
      <c r="K63" s="29" t="s">
        <v>3</v>
      </c>
    </row>
    <row r="64" spans="4:11" x14ac:dyDescent="0.25">
      <c r="D64" s="54" t="s">
        <v>145</v>
      </c>
      <c r="E64" s="54"/>
      <c r="G64" s="49" t="s">
        <v>231</v>
      </c>
      <c r="H64" s="49"/>
      <c r="I64" s="27"/>
      <c r="J64" s="30">
        <v>1</v>
      </c>
      <c r="K64" s="29" t="s">
        <v>6</v>
      </c>
    </row>
    <row r="65" spans="4:11" x14ac:dyDescent="0.25">
      <c r="D65" s="7">
        <v>9</v>
      </c>
      <c r="E65" s="1" t="s">
        <v>0</v>
      </c>
      <c r="G65" s="30">
        <v>6</v>
      </c>
      <c r="H65" s="29" t="s">
        <v>0</v>
      </c>
      <c r="I65" s="27"/>
      <c r="J65" s="31">
        <f>SUBTOTAL(9,J60:J64)</f>
        <v>77</v>
      </c>
      <c r="K65" s="29"/>
    </row>
    <row r="66" spans="4:11" x14ac:dyDescent="0.25">
      <c r="D66" s="7">
        <v>11</v>
      </c>
      <c r="E66" s="1" t="s">
        <v>1</v>
      </c>
      <c r="G66" s="30">
        <v>23</v>
      </c>
      <c r="H66" s="29" t="s">
        <v>1</v>
      </c>
      <c r="I66" s="27"/>
      <c r="J66" s="49" t="s">
        <v>254</v>
      </c>
      <c r="K66" s="49"/>
    </row>
    <row r="67" spans="4:11" x14ac:dyDescent="0.25">
      <c r="D67" s="7">
        <v>14</v>
      </c>
      <c r="E67" s="1" t="s">
        <v>2</v>
      </c>
      <c r="G67" s="30">
        <v>5</v>
      </c>
      <c r="H67" s="29" t="s">
        <v>2</v>
      </c>
      <c r="I67" s="27"/>
      <c r="J67" s="30">
        <v>13</v>
      </c>
      <c r="K67" s="29" t="s">
        <v>0</v>
      </c>
    </row>
    <row r="68" spans="4:11" x14ac:dyDescent="0.25">
      <c r="D68" s="7">
        <v>6</v>
      </c>
      <c r="E68" s="1" t="s">
        <v>3</v>
      </c>
      <c r="G68" s="30">
        <v>5</v>
      </c>
      <c r="H68" s="29" t="s">
        <v>3</v>
      </c>
      <c r="I68" s="27"/>
      <c r="J68" s="30">
        <v>1</v>
      </c>
      <c r="K68" s="29" t="s">
        <v>1</v>
      </c>
    </row>
    <row r="69" spans="4:11" x14ac:dyDescent="0.25">
      <c r="D69" s="8">
        <f>SUBTOTAL(9,D65:D68)</f>
        <v>40</v>
      </c>
      <c r="G69" s="31">
        <f>SUBTOTAL(9,G65:G68)</f>
        <v>39</v>
      </c>
      <c r="H69" s="29"/>
      <c r="I69" s="27"/>
      <c r="J69" s="30">
        <v>40</v>
      </c>
      <c r="K69" s="29" t="s">
        <v>2</v>
      </c>
    </row>
    <row r="70" spans="4:11" x14ac:dyDescent="0.25">
      <c r="D70" s="56" t="s">
        <v>146</v>
      </c>
      <c r="E70" s="56"/>
      <c r="G70" s="49" t="s">
        <v>232</v>
      </c>
      <c r="H70" s="49"/>
      <c r="I70" s="27"/>
      <c r="J70" s="30">
        <v>2</v>
      </c>
      <c r="K70" s="29" t="s">
        <v>3</v>
      </c>
    </row>
    <row r="71" spans="4:11" x14ac:dyDescent="0.25">
      <c r="D71" s="9">
        <v>1</v>
      </c>
      <c r="E71" s="2" t="s">
        <v>0</v>
      </c>
      <c r="G71" s="30">
        <v>1</v>
      </c>
      <c r="H71" s="29" t="s">
        <v>1</v>
      </c>
      <c r="I71" s="27"/>
      <c r="J71" s="31">
        <f>SUBTOTAL(9,J67:J70)</f>
        <v>56</v>
      </c>
      <c r="K71" s="29"/>
    </row>
    <row r="72" spans="4:11" x14ac:dyDescent="0.25">
      <c r="D72" s="9">
        <v>7</v>
      </c>
      <c r="E72" s="2" t="s">
        <v>1</v>
      </c>
      <c r="G72" s="30">
        <v>2</v>
      </c>
      <c r="H72" s="29" t="s">
        <v>4</v>
      </c>
      <c r="I72" s="27"/>
      <c r="J72" s="48" t="s">
        <v>255</v>
      </c>
      <c r="K72" s="48"/>
    </row>
    <row r="73" spans="4:11" x14ac:dyDescent="0.25">
      <c r="D73" s="9">
        <v>1</v>
      </c>
      <c r="E73" s="2" t="s">
        <v>2</v>
      </c>
      <c r="G73" s="30">
        <v>31</v>
      </c>
      <c r="H73" s="29" t="s">
        <v>2</v>
      </c>
      <c r="I73" s="27"/>
      <c r="J73" s="30">
        <v>9</v>
      </c>
      <c r="K73" s="32" t="s">
        <v>2</v>
      </c>
    </row>
    <row r="74" spans="4:11" x14ac:dyDescent="0.25">
      <c r="D74" s="9">
        <v>1</v>
      </c>
      <c r="E74" s="2" t="s">
        <v>3</v>
      </c>
      <c r="G74" s="30">
        <v>2</v>
      </c>
      <c r="H74" s="29" t="s">
        <v>3</v>
      </c>
      <c r="I74" s="27"/>
      <c r="J74" s="31">
        <f>SUBTOTAL(9,J73:J73)</f>
        <v>9</v>
      </c>
      <c r="K74" s="29"/>
    </row>
    <row r="75" spans="4:11" x14ac:dyDescent="0.25">
      <c r="D75" s="10">
        <f>SUBTOTAL(9,D71:D74)</f>
        <v>10</v>
      </c>
      <c r="G75" s="30">
        <v>2</v>
      </c>
      <c r="H75" s="29" t="s">
        <v>126</v>
      </c>
      <c r="I75" s="27"/>
      <c r="J75" s="49" t="s">
        <v>256</v>
      </c>
      <c r="K75" s="49"/>
    </row>
    <row r="76" spans="4:11" x14ac:dyDescent="0.25">
      <c r="D76" s="54" t="s">
        <v>209</v>
      </c>
      <c r="E76" s="54"/>
      <c r="G76" s="31">
        <f>SUBTOTAL(9,G71:G75)</f>
        <v>38</v>
      </c>
      <c r="H76" s="29"/>
      <c r="I76" s="27"/>
      <c r="J76" s="30">
        <v>17</v>
      </c>
      <c r="K76" s="29" t="s">
        <v>0</v>
      </c>
    </row>
    <row r="77" spans="4:11" x14ac:dyDescent="0.25">
      <c r="D77" s="7">
        <v>10</v>
      </c>
      <c r="E77" s="1" t="s">
        <v>1</v>
      </c>
      <c r="G77" s="48" t="s">
        <v>233</v>
      </c>
      <c r="H77" s="48"/>
      <c r="I77" s="27"/>
      <c r="J77" s="30">
        <v>1</v>
      </c>
      <c r="K77" s="29" t="s">
        <v>1</v>
      </c>
    </row>
    <row r="78" spans="4:11" x14ac:dyDescent="0.25">
      <c r="D78" s="7">
        <v>7</v>
      </c>
      <c r="E78" s="1" t="s">
        <v>2</v>
      </c>
      <c r="G78" s="30">
        <v>5</v>
      </c>
      <c r="H78" s="29" t="s">
        <v>0</v>
      </c>
      <c r="I78" s="27"/>
      <c r="J78" s="30">
        <v>21</v>
      </c>
      <c r="K78" s="29" t="s">
        <v>2</v>
      </c>
    </row>
    <row r="79" spans="4:11" x14ac:dyDescent="0.25">
      <c r="D79" s="7">
        <v>1</v>
      </c>
      <c r="E79" s="1" t="s">
        <v>3</v>
      </c>
      <c r="G79" s="30">
        <v>9</v>
      </c>
      <c r="H79" s="29" t="s">
        <v>1</v>
      </c>
      <c r="I79" s="27"/>
      <c r="J79" s="30">
        <v>3</v>
      </c>
      <c r="K79" s="29" t="s">
        <v>3</v>
      </c>
    </row>
    <row r="80" spans="4:11" x14ac:dyDescent="0.25">
      <c r="D80" s="8">
        <f>SUBTOTAL(9,D77:D79)</f>
        <v>18</v>
      </c>
      <c r="G80" s="30">
        <v>2</v>
      </c>
      <c r="H80" s="29" t="s">
        <v>4</v>
      </c>
      <c r="I80" s="27"/>
      <c r="J80" s="31">
        <f>SUBTOTAL(9,J76:J79)</f>
        <v>42</v>
      </c>
      <c r="K80" s="29"/>
    </row>
    <row r="81" spans="4:11" x14ac:dyDescent="0.25">
      <c r="D81" s="53" t="s">
        <v>91</v>
      </c>
      <c r="E81" s="53"/>
      <c r="G81" s="30">
        <v>19</v>
      </c>
      <c r="H81" s="29" t="s">
        <v>2</v>
      </c>
      <c r="I81" s="27"/>
      <c r="J81" s="48" t="s">
        <v>257</v>
      </c>
      <c r="K81" s="48"/>
    </row>
    <row r="82" spans="4:11" x14ac:dyDescent="0.25">
      <c r="D82" s="9">
        <v>2</v>
      </c>
      <c r="E82" s="2" t="s">
        <v>2</v>
      </c>
      <c r="G82" s="30">
        <v>6</v>
      </c>
      <c r="H82" s="29" t="s">
        <v>3</v>
      </c>
      <c r="I82" s="27"/>
      <c r="J82" s="30">
        <v>1</v>
      </c>
      <c r="K82" s="29" t="s">
        <v>0</v>
      </c>
    </row>
    <row r="83" spans="4:11" x14ac:dyDescent="0.25">
      <c r="D83" s="10">
        <f>SUBTOTAL(9,D82:D82)</f>
        <v>2</v>
      </c>
      <c r="G83" s="30">
        <v>1</v>
      </c>
      <c r="H83" s="29" t="s">
        <v>126</v>
      </c>
      <c r="I83" s="27"/>
      <c r="J83" s="30">
        <v>62</v>
      </c>
      <c r="K83" s="29" t="s">
        <v>2</v>
      </c>
    </row>
    <row r="84" spans="4:11" x14ac:dyDescent="0.25">
      <c r="D84" s="35" t="s">
        <v>66</v>
      </c>
      <c r="E84" s="35"/>
      <c r="G84" s="31">
        <f>SUBTOTAL(9,G78:G83)</f>
        <v>42</v>
      </c>
      <c r="H84" s="29"/>
      <c r="I84" s="27"/>
      <c r="J84" s="31">
        <f>SUBTOTAL(9,J82:J83)</f>
        <v>63</v>
      </c>
      <c r="K84" s="29"/>
    </row>
    <row r="85" spans="4:11" x14ac:dyDescent="0.25">
      <c r="D85" s="7">
        <v>6</v>
      </c>
      <c r="E85" s="1" t="s">
        <v>0</v>
      </c>
      <c r="G85" s="48" t="s">
        <v>234</v>
      </c>
      <c r="H85" s="48"/>
      <c r="I85" s="27"/>
      <c r="J85" s="48" t="s">
        <v>258</v>
      </c>
      <c r="K85" s="48"/>
    </row>
    <row r="86" spans="4:11" x14ac:dyDescent="0.25">
      <c r="D86" s="7">
        <v>4</v>
      </c>
      <c r="E86" s="1" t="s">
        <v>1</v>
      </c>
      <c r="G86" s="30">
        <v>2</v>
      </c>
      <c r="H86" s="29" t="s">
        <v>0</v>
      </c>
      <c r="I86" s="27"/>
      <c r="J86" s="30">
        <v>8</v>
      </c>
      <c r="K86" s="29" t="s">
        <v>0</v>
      </c>
    </row>
    <row r="87" spans="4:11" x14ac:dyDescent="0.25">
      <c r="D87" s="7">
        <v>78</v>
      </c>
      <c r="E87" s="1" t="s">
        <v>2</v>
      </c>
      <c r="G87" s="30">
        <v>7</v>
      </c>
      <c r="H87" s="29" t="s">
        <v>1</v>
      </c>
      <c r="I87" s="27"/>
      <c r="J87" s="30">
        <v>56</v>
      </c>
      <c r="K87" s="29" t="s">
        <v>2</v>
      </c>
    </row>
    <row r="88" spans="4:11" x14ac:dyDescent="0.25">
      <c r="D88" s="7">
        <v>17</v>
      </c>
      <c r="E88" s="1" t="s">
        <v>3</v>
      </c>
      <c r="G88" s="30">
        <v>2</v>
      </c>
      <c r="H88" s="29" t="s">
        <v>4</v>
      </c>
      <c r="I88" s="27"/>
      <c r="J88" s="30">
        <v>7</v>
      </c>
      <c r="K88" s="29" t="s">
        <v>3</v>
      </c>
    </row>
    <row r="89" spans="4:11" x14ac:dyDescent="0.25">
      <c r="D89" s="7">
        <v>10</v>
      </c>
      <c r="E89" s="1" t="s">
        <v>6</v>
      </c>
      <c r="G89" s="30">
        <v>10</v>
      </c>
      <c r="H89" s="29" t="s">
        <v>2</v>
      </c>
      <c r="I89" s="27"/>
      <c r="J89" s="31">
        <f>SUBTOTAL(9,J86:J88)</f>
        <v>71</v>
      </c>
      <c r="K89" s="29"/>
    </row>
    <row r="90" spans="4:11" x14ac:dyDescent="0.25">
      <c r="D90" s="7">
        <v>1</v>
      </c>
      <c r="E90" s="1" t="s">
        <v>126</v>
      </c>
      <c r="G90" s="30">
        <v>3</v>
      </c>
      <c r="H90" s="29" t="s">
        <v>3</v>
      </c>
      <c r="I90" s="27"/>
      <c r="J90" s="48" t="s">
        <v>259</v>
      </c>
      <c r="K90" s="48"/>
    </row>
    <row r="91" spans="4:11" x14ac:dyDescent="0.25">
      <c r="D91" s="8">
        <f>SUBTOTAL(9,D85:D90)</f>
        <v>116</v>
      </c>
      <c r="G91" s="31">
        <f>SUBTOTAL(9,G86:G90)</f>
        <v>24</v>
      </c>
      <c r="H91" s="33"/>
      <c r="I91" s="27"/>
      <c r="J91" s="30">
        <v>1</v>
      </c>
      <c r="K91" s="29" t="s">
        <v>0</v>
      </c>
    </row>
    <row r="92" spans="4:11" x14ac:dyDescent="0.25">
      <c r="D92" s="39" t="s">
        <v>213</v>
      </c>
      <c r="E92" s="39"/>
      <c r="G92" s="48" t="s">
        <v>235</v>
      </c>
      <c r="H92" s="48"/>
      <c r="I92" s="27"/>
      <c r="J92" s="30">
        <v>26</v>
      </c>
      <c r="K92" s="29" t="s">
        <v>2</v>
      </c>
    </row>
    <row r="93" spans="4:11" x14ac:dyDescent="0.25">
      <c r="D93" s="9">
        <v>20</v>
      </c>
      <c r="E93" s="2" t="s">
        <v>0</v>
      </c>
      <c r="G93" s="30">
        <v>1</v>
      </c>
      <c r="H93" s="29" t="s">
        <v>1</v>
      </c>
      <c r="I93" s="27"/>
      <c r="J93" s="30">
        <v>4</v>
      </c>
      <c r="K93" s="29" t="s">
        <v>3</v>
      </c>
    </row>
    <row r="94" spans="4:11" x14ac:dyDescent="0.25">
      <c r="D94" s="9">
        <v>2</v>
      </c>
      <c r="E94" s="2" t="s">
        <v>1</v>
      </c>
      <c r="G94" s="30">
        <v>2</v>
      </c>
      <c r="H94" s="29" t="s">
        <v>4</v>
      </c>
      <c r="I94" s="27"/>
      <c r="J94" s="31">
        <f>SUBTOTAL(9,J91:J93)</f>
        <v>31</v>
      </c>
      <c r="K94" s="29"/>
    </row>
    <row r="95" spans="4:11" x14ac:dyDescent="0.25">
      <c r="D95" s="9">
        <v>1</v>
      </c>
      <c r="E95" s="2" t="s">
        <v>127</v>
      </c>
      <c r="G95" s="30">
        <v>28</v>
      </c>
      <c r="H95" s="29" t="s">
        <v>2</v>
      </c>
      <c r="I95" s="27"/>
      <c r="J95" s="48" t="s">
        <v>260</v>
      </c>
      <c r="K95" s="48"/>
    </row>
    <row r="96" spans="4:11" x14ac:dyDescent="0.25">
      <c r="D96" s="9">
        <v>1</v>
      </c>
      <c r="E96" s="2" t="s">
        <v>4</v>
      </c>
      <c r="G96" s="30">
        <v>1</v>
      </c>
      <c r="H96" s="29" t="s">
        <v>3</v>
      </c>
      <c r="I96" s="27"/>
      <c r="J96" s="30">
        <v>19</v>
      </c>
      <c r="K96" s="29" t="s">
        <v>0</v>
      </c>
    </row>
    <row r="97" spans="4:11" x14ac:dyDescent="0.25">
      <c r="D97" s="9">
        <v>148</v>
      </c>
      <c r="E97" s="2" t="s">
        <v>2</v>
      </c>
      <c r="G97" s="30">
        <v>1</v>
      </c>
      <c r="H97" s="29" t="s">
        <v>6</v>
      </c>
      <c r="I97" s="27"/>
      <c r="J97" s="30">
        <v>10</v>
      </c>
      <c r="K97" s="29" t="s">
        <v>1</v>
      </c>
    </row>
    <row r="98" spans="4:11" x14ac:dyDescent="0.25">
      <c r="D98" s="9">
        <v>50</v>
      </c>
      <c r="E98" s="2" t="s">
        <v>3</v>
      </c>
      <c r="G98" s="30">
        <v>3</v>
      </c>
      <c r="H98" s="29" t="s">
        <v>126</v>
      </c>
      <c r="I98" s="27"/>
      <c r="J98" s="30">
        <v>116</v>
      </c>
      <c r="K98" s="29" t="s">
        <v>2</v>
      </c>
    </row>
    <row r="99" spans="4:11" x14ac:dyDescent="0.25">
      <c r="D99" s="10">
        <f>SUBTOTAL(9,D93:D98)</f>
        <v>222</v>
      </c>
      <c r="G99" s="31">
        <f>SUBTOTAL(9,G93:G98)</f>
        <v>36</v>
      </c>
      <c r="H99" s="29"/>
      <c r="I99" s="27"/>
      <c r="J99" s="30">
        <v>66</v>
      </c>
      <c r="K99" s="29" t="s">
        <v>3</v>
      </c>
    </row>
    <row r="100" spans="4:11" x14ac:dyDescent="0.25">
      <c r="D100" s="35" t="s">
        <v>197</v>
      </c>
      <c r="E100" s="35"/>
      <c r="G100" s="48" t="s">
        <v>236</v>
      </c>
      <c r="H100" s="48"/>
      <c r="I100" s="27"/>
      <c r="J100" s="31">
        <f>SUBTOTAL(9,J96:J99)</f>
        <v>211</v>
      </c>
      <c r="K100" s="29"/>
    </row>
    <row r="101" spans="4:11" x14ac:dyDescent="0.25">
      <c r="D101" s="7">
        <v>2</v>
      </c>
      <c r="E101" s="1" t="s">
        <v>2</v>
      </c>
      <c r="G101" s="30">
        <v>7</v>
      </c>
      <c r="H101" s="29" t="s">
        <v>0</v>
      </c>
      <c r="I101" s="27"/>
      <c r="J101" s="48" t="s">
        <v>261</v>
      </c>
      <c r="K101" s="48"/>
    </row>
    <row r="102" spans="4:11" x14ac:dyDescent="0.25">
      <c r="D102" s="8">
        <f>SUBTOTAL(9,D101:D101)</f>
        <v>2</v>
      </c>
      <c r="G102" s="30">
        <v>12</v>
      </c>
      <c r="H102" s="29" t="s">
        <v>1</v>
      </c>
      <c r="I102" s="27"/>
      <c r="J102" s="30">
        <v>2</v>
      </c>
      <c r="K102" s="29" t="s">
        <v>0</v>
      </c>
    </row>
    <row r="103" spans="4:11" x14ac:dyDescent="0.25">
      <c r="D103" s="39" t="s">
        <v>71</v>
      </c>
      <c r="E103" s="39"/>
      <c r="G103" s="30">
        <v>20</v>
      </c>
      <c r="H103" s="29" t="s">
        <v>2</v>
      </c>
      <c r="I103" s="27"/>
      <c r="J103" s="30">
        <v>11</v>
      </c>
      <c r="K103" s="29" t="s">
        <v>1</v>
      </c>
    </row>
    <row r="104" spans="4:11" x14ac:dyDescent="0.25">
      <c r="D104" s="9">
        <v>1</v>
      </c>
      <c r="E104" s="2" t="s">
        <v>0</v>
      </c>
      <c r="G104" s="30">
        <v>5</v>
      </c>
      <c r="H104" s="29" t="s">
        <v>3</v>
      </c>
      <c r="I104" s="27"/>
      <c r="J104" s="30">
        <v>17</v>
      </c>
      <c r="K104" s="29" t="s">
        <v>2</v>
      </c>
    </row>
    <row r="105" spans="4:11" x14ac:dyDescent="0.25">
      <c r="D105" s="9">
        <v>3</v>
      </c>
      <c r="E105" s="2" t="s">
        <v>1</v>
      </c>
      <c r="G105" s="30">
        <v>1</v>
      </c>
      <c r="H105" s="29" t="s">
        <v>5</v>
      </c>
      <c r="I105" s="27"/>
      <c r="J105" s="30">
        <v>7</v>
      </c>
      <c r="K105" s="29" t="s">
        <v>3</v>
      </c>
    </row>
    <row r="106" spans="4:11" x14ac:dyDescent="0.25">
      <c r="D106" s="9">
        <v>2</v>
      </c>
      <c r="E106" s="2" t="s">
        <v>2</v>
      </c>
      <c r="G106" s="31">
        <f>SUBTOTAL(9,G101:G105)</f>
        <v>45</v>
      </c>
      <c r="H106" s="29"/>
      <c r="I106" s="27"/>
      <c r="J106" s="31">
        <f>SUBTOTAL(9,J102:J105)</f>
        <v>37</v>
      </c>
      <c r="K106" s="29"/>
    </row>
    <row r="107" spans="4:11" x14ac:dyDescent="0.25">
      <c r="D107" s="10">
        <f>SUBTOTAL(9,D104:D106)</f>
        <v>6</v>
      </c>
      <c r="G107" s="48" t="s">
        <v>237</v>
      </c>
      <c r="H107" s="48"/>
      <c r="I107" s="27"/>
      <c r="J107" s="48" t="s">
        <v>262</v>
      </c>
      <c r="K107" s="48"/>
    </row>
    <row r="108" spans="4:11" x14ac:dyDescent="0.25">
      <c r="D108" s="35" t="s">
        <v>200</v>
      </c>
      <c r="E108" s="35"/>
      <c r="G108" s="30">
        <v>10</v>
      </c>
      <c r="H108" s="29" t="s">
        <v>1</v>
      </c>
      <c r="I108" s="27"/>
      <c r="J108" s="30">
        <v>3</v>
      </c>
      <c r="K108" s="29" t="s">
        <v>0</v>
      </c>
    </row>
    <row r="109" spans="4:11" x14ac:dyDescent="0.25">
      <c r="D109" s="7">
        <v>2</v>
      </c>
      <c r="E109" s="1" t="s">
        <v>0</v>
      </c>
      <c r="G109" s="30">
        <v>2</v>
      </c>
      <c r="H109" s="29" t="s">
        <v>4</v>
      </c>
      <c r="I109" s="27"/>
      <c r="J109" s="30">
        <v>1</v>
      </c>
      <c r="K109" s="29" t="s">
        <v>1</v>
      </c>
    </row>
    <row r="110" spans="4:11" x14ac:dyDescent="0.25">
      <c r="D110" s="7">
        <v>7</v>
      </c>
      <c r="E110" s="1" t="s">
        <v>1</v>
      </c>
      <c r="G110" s="30">
        <v>32</v>
      </c>
      <c r="H110" s="29" t="s">
        <v>2</v>
      </c>
      <c r="I110" s="27"/>
      <c r="J110" s="30">
        <v>22</v>
      </c>
      <c r="K110" s="29" t="s">
        <v>2</v>
      </c>
    </row>
    <row r="111" spans="4:11" x14ac:dyDescent="0.25">
      <c r="D111" s="7">
        <v>5</v>
      </c>
      <c r="E111" s="1" t="s">
        <v>2</v>
      </c>
      <c r="G111" s="30">
        <v>3</v>
      </c>
      <c r="H111" s="29" t="s">
        <v>3</v>
      </c>
      <c r="I111" s="27"/>
      <c r="J111" s="30">
        <v>17</v>
      </c>
      <c r="K111" s="29" t="s">
        <v>3</v>
      </c>
    </row>
    <row r="112" spans="4:11" x14ac:dyDescent="0.25">
      <c r="D112" s="7">
        <v>1</v>
      </c>
      <c r="E112" s="1" t="s">
        <v>3</v>
      </c>
      <c r="G112" s="31">
        <f>SUBTOTAL(9,G108:G111)</f>
        <v>47</v>
      </c>
      <c r="H112" s="29"/>
      <c r="I112" s="27"/>
      <c r="J112" s="31">
        <f>SUBTOTAL(9,J108:J111)</f>
        <v>43</v>
      </c>
      <c r="K112" s="29"/>
    </row>
    <row r="113" spans="4:11" x14ac:dyDescent="0.25">
      <c r="D113" s="8">
        <f>SUBTOTAL(9,D109:D112)</f>
        <v>15</v>
      </c>
      <c r="G113" s="48" t="s">
        <v>238</v>
      </c>
      <c r="H113" s="48"/>
      <c r="I113" s="27"/>
      <c r="J113" s="48" t="s">
        <v>263</v>
      </c>
      <c r="K113" s="48"/>
    </row>
    <row r="114" spans="4:11" x14ac:dyDescent="0.25">
      <c r="D114" s="39" t="s">
        <v>193</v>
      </c>
      <c r="E114" s="39"/>
      <c r="G114" s="30">
        <v>69</v>
      </c>
      <c r="H114" s="29" t="s">
        <v>0</v>
      </c>
      <c r="I114" s="27"/>
      <c r="J114" s="30">
        <v>5</v>
      </c>
      <c r="K114" s="29" t="s">
        <v>0</v>
      </c>
    </row>
    <row r="115" spans="4:11" x14ac:dyDescent="0.25">
      <c r="D115" s="9">
        <v>7</v>
      </c>
      <c r="E115" s="2" t="s">
        <v>2</v>
      </c>
      <c r="G115" s="30">
        <v>69</v>
      </c>
      <c r="H115" s="29" t="s">
        <v>1</v>
      </c>
      <c r="I115" s="27"/>
      <c r="J115" s="30">
        <v>2</v>
      </c>
      <c r="K115" s="29" t="s">
        <v>1</v>
      </c>
    </row>
    <row r="116" spans="4:11" x14ac:dyDescent="0.25">
      <c r="D116" s="10">
        <f>SUBTOTAL(9,D115:D115)</f>
        <v>7</v>
      </c>
      <c r="G116" s="30">
        <v>41</v>
      </c>
      <c r="H116" s="29" t="s">
        <v>2</v>
      </c>
      <c r="I116" s="27"/>
      <c r="J116" s="30">
        <v>14</v>
      </c>
      <c r="K116" s="29" t="s">
        <v>2</v>
      </c>
    </row>
    <row r="117" spans="4:11" x14ac:dyDescent="0.25">
      <c r="D117" s="35" t="s">
        <v>92</v>
      </c>
      <c r="E117" s="35"/>
      <c r="G117" s="30">
        <v>53</v>
      </c>
      <c r="H117" s="29" t="s">
        <v>3</v>
      </c>
      <c r="I117" s="27"/>
      <c r="J117" s="30">
        <v>5</v>
      </c>
      <c r="K117" s="29" t="s">
        <v>3</v>
      </c>
    </row>
    <row r="118" spans="4:11" x14ac:dyDescent="0.25">
      <c r="D118" s="7">
        <v>2</v>
      </c>
      <c r="E118" s="1" t="s">
        <v>0</v>
      </c>
      <c r="G118" s="31">
        <f>SUBTOTAL(9,G114:G117)</f>
        <v>232</v>
      </c>
      <c r="H118" s="29"/>
      <c r="I118" s="27"/>
      <c r="J118" s="31">
        <f>SUBTOTAL(9,J114:J117)</f>
        <v>26</v>
      </c>
      <c r="K118" s="29"/>
    </row>
    <row r="119" spans="4:11" x14ac:dyDescent="0.25">
      <c r="D119" s="7">
        <v>6</v>
      </c>
      <c r="E119" s="1" t="s">
        <v>1</v>
      </c>
      <c r="G119" s="48" t="s">
        <v>239</v>
      </c>
      <c r="H119" s="48"/>
      <c r="I119" s="27"/>
      <c r="J119" s="48" t="s">
        <v>264</v>
      </c>
      <c r="K119" s="48"/>
    </row>
    <row r="120" spans="4:11" x14ac:dyDescent="0.25">
      <c r="D120" s="7">
        <v>4</v>
      </c>
      <c r="E120" s="1" t="s">
        <v>2</v>
      </c>
      <c r="G120" s="30">
        <v>5</v>
      </c>
      <c r="H120" s="29" t="s">
        <v>0</v>
      </c>
      <c r="I120" s="27"/>
      <c r="J120" s="30">
        <v>10</v>
      </c>
      <c r="K120" s="29" t="s">
        <v>2</v>
      </c>
    </row>
    <row r="121" spans="4:11" x14ac:dyDescent="0.25">
      <c r="D121" s="7">
        <v>1</v>
      </c>
      <c r="E121" s="1" t="s">
        <v>3</v>
      </c>
      <c r="G121" s="30">
        <v>1</v>
      </c>
      <c r="H121" s="29" t="s">
        <v>1</v>
      </c>
      <c r="I121" s="27"/>
      <c r="J121" s="30">
        <v>1</v>
      </c>
      <c r="K121" s="29" t="s">
        <v>3</v>
      </c>
    </row>
    <row r="122" spans="4:11" x14ac:dyDescent="0.25">
      <c r="D122" s="8">
        <f>SUBTOTAL(9,D118:D121)</f>
        <v>13</v>
      </c>
      <c r="G122" s="30">
        <v>49</v>
      </c>
      <c r="H122" s="29" t="s">
        <v>2</v>
      </c>
      <c r="I122" s="27"/>
      <c r="J122" s="31">
        <f>SUBTOTAL(9,J120:J121)</f>
        <v>11</v>
      </c>
      <c r="K122" s="29"/>
    </row>
    <row r="123" spans="4:11" x14ac:dyDescent="0.25">
      <c r="D123" s="39" t="s">
        <v>154</v>
      </c>
      <c r="E123" s="39"/>
      <c r="G123" s="30">
        <v>29</v>
      </c>
      <c r="H123" s="29" t="s">
        <v>3</v>
      </c>
      <c r="I123" s="27"/>
      <c r="J123" s="48" t="s">
        <v>265</v>
      </c>
      <c r="K123" s="48"/>
    </row>
    <row r="124" spans="4:11" x14ac:dyDescent="0.25">
      <c r="D124" s="9">
        <v>2</v>
      </c>
      <c r="E124" s="2" t="s">
        <v>0</v>
      </c>
      <c r="G124" s="31">
        <f>SUBTOTAL(9,G120:G123)</f>
        <v>84</v>
      </c>
      <c r="H124" s="29"/>
      <c r="I124" s="27"/>
      <c r="J124" s="30">
        <v>26</v>
      </c>
      <c r="K124" s="29" t="s">
        <v>2</v>
      </c>
    </row>
    <row r="125" spans="4:11" x14ac:dyDescent="0.25">
      <c r="D125" s="9">
        <v>8</v>
      </c>
      <c r="E125" s="2" t="s">
        <v>1</v>
      </c>
      <c r="G125" s="48" t="s">
        <v>240</v>
      </c>
      <c r="H125" s="48"/>
      <c r="I125" s="27"/>
      <c r="J125" s="31">
        <f>SUBTOTAL(9,J124:J124)</f>
        <v>26</v>
      </c>
      <c r="K125" s="29"/>
    </row>
    <row r="126" spans="4:11" x14ac:dyDescent="0.25">
      <c r="D126" s="9">
        <v>5</v>
      </c>
      <c r="E126" s="2" t="s">
        <v>2</v>
      </c>
      <c r="G126" s="30">
        <v>8</v>
      </c>
      <c r="H126" s="29" t="s">
        <v>0</v>
      </c>
      <c r="I126" s="27"/>
      <c r="J126" s="48" t="s">
        <v>266</v>
      </c>
      <c r="K126" s="48"/>
    </row>
    <row r="127" spans="4:11" x14ac:dyDescent="0.25">
      <c r="D127" s="10">
        <f>SUBTOTAL(9,D124:D126)</f>
        <v>15</v>
      </c>
      <c r="G127" s="30">
        <v>4</v>
      </c>
      <c r="H127" s="29" t="s">
        <v>1</v>
      </c>
      <c r="I127" s="27"/>
      <c r="J127" s="30">
        <v>27</v>
      </c>
      <c r="K127" s="29" t="s">
        <v>2</v>
      </c>
    </row>
    <row r="128" spans="4:11" x14ac:dyDescent="0.25">
      <c r="D128" s="35" t="s">
        <v>211</v>
      </c>
      <c r="E128" s="35"/>
      <c r="G128" s="30">
        <v>1</v>
      </c>
      <c r="H128" s="29" t="s">
        <v>4</v>
      </c>
      <c r="I128" s="27"/>
      <c r="J128" s="30">
        <v>2</v>
      </c>
      <c r="K128" s="29" t="s">
        <v>6</v>
      </c>
    </row>
    <row r="129" spans="4:11" x14ac:dyDescent="0.25">
      <c r="D129" s="7">
        <v>2</v>
      </c>
      <c r="E129" s="1" t="s">
        <v>0</v>
      </c>
      <c r="G129" s="30">
        <v>13</v>
      </c>
      <c r="H129" s="29" t="s">
        <v>2</v>
      </c>
      <c r="I129" s="27"/>
      <c r="J129" s="30">
        <v>1</v>
      </c>
      <c r="K129" s="29" t="s">
        <v>126</v>
      </c>
    </row>
    <row r="130" spans="4:11" x14ac:dyDescent="0.25">
      <c r="D130" s="7">
        <v>34</v>
      </c>
      <c r="E130" s="1" t="s">
        <v>2</v>
      </c>
      <c r="G130" s="30">
        <v>10</v>
      </c>
      <c r="H130" s="29" t="s">
        <v>3</v>
      </c>
      <c r="I130" s="27"/>
      <c r="J130" s="31">
        <f>SUBTOTAL(9,J127:J129)</f>
        <v>30</v>
      </c>
      <c r="K130" s="29"/>
    </row>
    <row r="131" spans="4:11" x14ac:dyDescent="0.25">
      <c r="D131" s="7">
        <v>7</v>
      </c>
      <c r="E131" s="1" t="s">
        <v>3</v>
      </c>
      <c r="G131" s="31">
        <f>SUBTOTAL(9,G126:G130)</f>
        <v>36</v>
      </c>
      <c r="H131" s="29"/>
      <c r="I131" s="27"/>
      <c r="J131" s="48" t="s">
        <v>267</v>
      </c>
      <c r="K131" s="48"/>
    </row>
    <row r="132" spans="4:11" x14ac:dyDescent="0.25">
      <c r="D132" s="8">
        <f>SUBTOTAL(9,D129:D131)</f>
        <v>43</v>
      </c>
      <c r="G132" s="48" t="s">
        <v>241</v>
      </c>
      <c r="H132" s="48"/>
      <c r="I132" s="27"/>
      <c r="J132" s="30">
        <v>1</v>
      </c>
      <c r="K132" s="29" t="s">
        <v>0</v>
      </c>
    </row>
    <row r="133" spans="4:11" x14ac:dyDescent="0.25">
      <c r="D133" s="39" t="s">
        <v>207</v>
      </c>
      <c r="E133" s="39"/>
      <c r="G133" s="30">
        <v>3</v>
      </c>
      <c r="H133" s="29" t="s">
        <v>1</v>
      </c>
      <c r="I133" s="27"/>
      <c r="J133" s="30">
        <v>1</v>
      </c>
      <c r="K133" s="29" t="s">
        <v>1</v>
      </c>
    </row>
    <row r="134" spans="4:11" x14ac:dyDescent="0.25">
      <c r="D134" s="9">
        <v>1</v>
      </c>
      <c r="E134" s="2" t="s">
        <v>2</v>
      </c>
      <c r="G134" s="30">
        <v>21</v>
      </c>
      <c r="H134" s="29" t="s">
        <v>2</v>
      </c>
      <c r="I134" s="27"/>
      <c r="J134" s="30">
        <v>35</v>
      </c>
      <c r="K134" s="29" t="s">
        <v>2</v>
      </c>
    </row>
    <row r="135" spans="4:11" x14ac:dyDescent="0.25">
      <c r="D135" s="10">
        <f>SUBTOTAL(9,D134:D134)</f>
        <v>1</v>
      </c>
      <c r="G135" s="30">
        <v>2</v>
      </c>
      <c r="H135" s="29" t="s">
        <v>3</v>
      </c>
      <c r="I135" s="27"/>
      <c r="J135" s="31">
        <f>SUBTOTAL(9,J132:J134)</f>
        <v>37</v>
      </c>
      <c r="K135" s="29"/>
    </row>
    <row r="136" spans="4:11" x14ac:dyDescent="0.25">
      <c r="D136" s="35" t="s">
        <v>93</v>
      </c>
      <c r="E136" s="35"/>
      <c r="G136" s="30">
        <v>1</v>
      </c>
      <c r="H136" s="29" t="s">
        <v>5</v>
      </c>
      <c r="I136" s="27"/>
      <c r="J136" s="48" t="s">
        <v>268</v>
      </c>
      <c r="K136" s="48"/>
    </row>
    <row r="137" spans="4:11" x14ac:dyDescent="0.25">
      <c r="D137" s="7">
        <v>1</v>
      </c>
      <c r="E137" s="1" t="s">
        <v>0</v>
      </c>
      <c r="G137" s="31">
        <f>SUBTOTAL(9,G133:G136)</f>
        <v>27</v>
      </c>
      <c r="H137" s="29"/>
      <c r="I137" s="27"/>
      <c r="J137" s="30">
        <v>5</v>
      </c>
      <c r="K137" s="29" t="s">
        <v>0</v>
      </c>
    </row>
    <row r="138" spans="4:11" x14ac:dyDescent="0.25">
      <c r="D138" s="7">
        <v>1</v>
      </c>
      <c r="E138" s="1" t="s">
        <v>2</v>
      </c>
      <c r="G138" s="48" t="s">
        <v>242</v>
      </c>
      <c r="H138" s="48"/>
      <c r="I138" s="27"/>
      <c r="J138" s="30">
        <v>14</v>
      </c>
      <c r="K138" s="29" t="s">
        <v>1</v>
      </c>
    </row>
    <row r="139" spans="4:11" x14ac:dyDescent="0.25">
      <c r="D139" s="8">
        <f>SUBTOTAL(9,D137:D138)</f>
        <v>2</v>
      </c>
      <c r="G139" s="30">
        <v>18</v>
      </c>
      <c r="H139" s="29" t="s">
        <v>0</v>
      </c>
      <c r="I139" s="27"/>
      <c r="J139" s="30">
        <v>34</v>
      </c>
      <c r="K139" s="29" t="s">
        <v>2</v>
      </c>
    </row>
    <row r="140" spans="4:11" x14ac:dyDescent="0.25">
      <c r="D140" s="39" t="s">
        <v>161</v>
      </c>
      <c r="E140" s="39"/>
      <c r="G140" s="30">
        <v>3</v>
      </c>
      <c r="H140" s="29" t="s">
        <v>1</v>
      </c>
      <c r="I140" s="27"/>
      <c r="J140" s="30">
        <v>12</v>
      </c>
      <c r="K140" s="29" t="s">
        <v>3</v>
      </c>
    </row>
    <row r="141" spans="4:11" x14ac:dyDescent="0.25">
      <c r="D141" s="9">
        <v>3</v>
      </c>
      <c r="E141" s="2" t="s">
        <v>0</v>
      </c>
      <c r="G141" s="30">
        <v>84</v>
      </c>
      <c r="H141" s="29" t="s">
        <v>2</v>
      </c>
      <c r="I141" s="27"/>
      <c r="J141" s="31">
        <f>SUBTOTAL(9,J137:J140)</f>
        <v>65</v>
      </c>
      <c r="K141" s="29"/>
    </row>
    <row r="142" spans="4:11" x14ac:dyDescent="0.25">
      <c r="D142" s="9">
        <v>7</v>
      </c>
      <c r="E142" s="2" t="s">
        <v>1</v>
      </c>
      <c r="G142" s="30">
        <v>31</v>
      </c>
      <c r="H142" s="29" t="s">
        <v>3</v>
      </c>
      <c r="I142" s="27"/>
      <c r="J142" s="48" t="s">
        <v>269</v>
      </c>
      <c r="K142" s="48"/>
    </row>
    <row r="143" spans="4:11" x14ac:dyDescent="0.25">
      <c r="D143" s="9">
        <v>19</v>
      </c>
      <c r="E143" s="2" t="s">
        <v>2</v>
      </c>
      <c r="G143" s="30">
        <v>1</v>
      </c>
      <c r="H143" s="29" t="s">
        <v>126</v>
      </c>
      <c r="I143" s="27"/>
      <c r="J143" s="30">
        <v>9</v>
      </c>
      <c r="K143" s="29" t="s">
        <v>0</v>
      </c>
    </row>
    <row r="144" spans="4:11" x14ac:dyDescent="0.25">
      <c r="D144" s="9">
        <v>7</v>
      </c>
      <c r="E144" s="2" t="s">
        <v>3</v>
      </c>
      <c r="G144" s="31">
        <f>SUBTOTAL(9,G139:G143)</f>
        <v>137</v>
      </c>
      <c r="H144" s="29"/>
      <c r="I144" s="27"/>
      <c r="J144" s="30">
        <v>2</v>
      </c>
      <c r="K144" s="29" t="s">
        <v>1</v>
      </c>
    </row>
    <row r="145" spans="4:11" x14ac:dyDescent="0.25">
      <c r="D145" s="10">
        <f>SUBTOTAL(9,D141:D144)</f>
        <v>36</v>
      </c>
      <c r="G145" s="48" t="s">
        <v>243</v>
      </c>
      <c r="H145" s="48"/>
      <c r="I145" s="27"/>
      <c r="J145" s="30">
        <v>57</v>
      </c>
      <c r="K145" s="29" t="s">
        <v>2</v>
      </c>
    </row>
    <row r="146" spans="4:11" x14ac:dyDescent="0.25">
      <c r="D146" s="35" t="s">
        <v>116</v>
      </c>
      <c r="E146" s="35"/>
      <c r="G146" s="30">
        <v>7</v>
      </c>
      <c r="H146" s="29" t="s">
        <v>0</v>
      </c>
      <c r="I146" s="27"/>
      <c r="J146" s="30">
        <v>29</v>
      </c>
      <c r="K146" s="29" t="s">
        <v>3</v>
      </c>
    </row>
    <row r="147" spans="4:11" x14ac:dyDescent="0.25">
      <c r="D147" s="7">
        <v>8</v>
      </c>
      <c r="E147" s="1" t="s">
        <v>1</v>
      </c>
      <c r="G147" s="30">
        <v>17</v>
      </c>
      <c r="H147" s="29" t="s">
        <v>1</v>
      </c>
      <c r="I147" s="27"/>
      <c r="J147" s="31">
        <f>SUBTOTAL(9,J143:J146)</f>
        <v>97</v>
      </c>
      <c r="K147" s="29"/>
    </row>
    <row r="148" spans="4:11" x14ac:dyDescent="0.25">
      <c r="D148" s="8">
        <f>SUBTOTAL(9,D147:D147)</f>
        <v>8</v>
      </c>
      <c r="G148" s="30">
        <v>25</v>
      </c>
      <c r="H148" s="29" t="s">
        <v>2</v>
      </c>
      <c r="I148" s="27"/>
      <c r="J148" s="27"/>
      <c r="K148" s="27"/>
    </row>
    <row r="149" spans="4:11" x14ac:dyDescent="0.25">
      <c r="D149" s="39" t="s">
        <v>117</v>
      </c>
      <c r="E149" s="39"/>
      <c r="G149" s="30">
        <v>5</v>
      </c>
      <c r="H149" s="29" t="s">
        <v>3</v>
      </c>
      <c r="I149" s="27"/>
      <c r="J149" s="27"/>
      <c r="K149" s="27"/>
    </row>
    <row r="150" spans="4:11" x14ac:dyDescent="0.25">
      <c r="D150" s="9">
        <v>8</v>
      </c>
      <c r="E150" s="2" t="s">
        <v>1</v>
      </c>
      <c r="G150" s="30">
        <v>3</v>
      </c>
      <c r="H150" s="29" t="s">
        <v>6</v>
      </c>
      <c r="I150" s="27"/>
      <c r="J150" s="27"/>
      <c r="K150" s="27"/>
    </row>
    <row r="151" spans="4:11" x14ac:dyDescent="0.25">
      <c r="D151" s="10">
        <f>SUBTOTAL(9,D150:D150)</f>
        <v>8</v>
      </c>
      <c r="G151" s="31">
        <f>SUBTOTAL(9,G146:G150)</f>
        <v>57</v>
      </c>
      <c r="H151" s="29"/>
      <c r="I151" s="27"/>
      <c r="J151" s="27"/>
      <c r="K151" s="27"/>
    </row>
    <row r="152" spans="4:11" x14ac:dyDescent="0.25">
      <c r="D152" s="35" t="s">
        <v>199</v>
      </c>
      <c r="E152" s="35"/>
      <c r="G152" s="48" t="s">
        <v>244</v>
      </c>
      <c r="H152" s="48"/>
      <c r="I152" s="27"/>
      <c r="J152" s="27"/>
      <c r="K152" s="27"/>
    </row>
    <row r="153" spans="4:11" x14ac:dyDescent="0.25">
      <c r="D153" s="7">
        <v>3</v>
      </c>
      <c r="E153" s="1" t="s">
        <v>0</v>
      </c>
      <c r="G153" s="30">
        <v>63</v>
      </c>
      <c r="H153" s="29" t="s">
        <v>0</v>
      </c>
      <c r="I153" s="27"/>
      <c r="J153" s="27"/>
      <c r="K153" s="27"/>
    </row>
    <row r="154" spans="4:11" x14ac:dyDescent="0.25">
      <c r="D154" s="7">
        <v>15</v>
      </c>
      <c r="E154" s="1" t="s">
        <v>1</v>
      </c>
      <c r="G154" s="30">
        <v>75</v>
      </c>
      <c r="H154" s="29" t="s">
        <v>1</v>
      </c>
      <c r="I154" s="27"/>
      <c r="J154" s="27"/>
      <c r="K154" s="27"/>
    </row>
    <row r="155" spans="4:11" x14ac:dyDescent="0.25">
      <c r="D155" s="7">
        <v>8</v>
      </c>
      <c r="E155" s="1" t="s">
        <v>2</v>
      </c>
      <c r="G155" s="30">
        <v>4</v>
      </c>
      <c r="H155" s="29" t="s">
        <v>4</v>
      </c>
      <c r="I155" s="27"/>
      <c r="J155" s="27"/>
      <c r="K155" s="27"/>
    </row>
    <row r="156" spans="4:11" x14ac:dyDescent="0.25">
      <c r="D156" s="7">
        <v>2</v>
      </c>
      <c r="E156" s="1" t="s">
        <v>3</v>
      </c>
      <c r="G156" s="30">
        <v>241</v>
      </c>
      <c r="H156" s="29" t="s">
        <v>2</v>
      </c>
      <c r="I156" s="27"/>
      <c r="J156" s="27"/>
      <c r="K156" s="27"/>
    </row>
    <row r="157" spans="4:11" x14ac:dyDescent="0.25">
      <c r="D157" s="8">
        <f>SUBTOTAL(9,D153:D156)</f>
        <v>28</v>
      </c>
      <c r="G157" s="30">
        <v>98</v>
      </c>
      <c r="H157" s="29" t="s">
        <v>3</v>
      </c>
      <c r="I157" s="27"/>
      <c r="J157" s="27"/>
      <c r="K157" s="27"/>
    </row>
    <row r="158" spans="4:11" x14ac:dyDescent="0.25">
      <c r="D158" s="39" t="s">
        <v>166</v>
      </c>
      <c r="E158" s="39"/>
      <c r="G158" s="30">
        <v>6</v>
      </c>
      <c r="H158" s="29" t="s">
        <v>6</v>
      </c>
      <c r="I158" s="27"/>
      <c r="J158" s="27"/>
      <c r="K158" s="27"/>
    </row>
    <row r="159" spans="4:11" x14ac:dyDescent="0.25">
      <c r="D159" s="9">
        <v>3</v>
      </c>
      <c r="E159" s="2" t="s">
        <v>0</v>
      </c>
      <c r="G159" s="30">
        <v>6</v>
      </c>
      <c r="H159" s="29" t="s">
        <v>5</v>
      </c>
      <c r="I159" s="27"/>
      <c r="J159" s="27"/>
      <c r="K159" s="27"/>
    </row>
    <row r="160" spans="4:11" x14ac:dyDescent="0.25">
      <c r="D160" s="9">
        <v>13</v>
      </c>
      <c r="E160" s="2" t="s">
        <v>1</v>
      </c>
      <c r="G160" s="30">
        <v>4</v>
      </c>
      <c r="H160" s="29" t="s">
        <v>126</v>
      </c>
      <c r="I160" s="27"/>
      <c r="J160" s="27"/>
      <c r="K160" s="27"/>
    </row>
    <row r="161" spans="4:11" x14ac:dyDescent="0.25">
      <c r="D161" s="9">
        <v>6</v>
      </c>
      <c r="E161" s="2" t="s">
        <v>2</v>
      </c>
      <c r="G161" s="31">
        <f>SUBTOTAL(9,G153:G160)</f>
        <v>497</v>
      </c>
      <c r="H161" s="29"/>
      <c r="I161" s="27"/>
      <c r="J161" s="27"/>
      <c r="K161" s="27"/>
    </row>
    <row r="162" spans="4:11" x14ac:dyDescent="0.25">
      <c r="D162" s="10">
        <f>SUBTOTAL(9,D159:D161)</f>
        <v>22</v>
      </c>
    </row>
    <row r="163" spans="4:11" x14ac:dyDescent="0.25">
      <c r="D163" s="35" t="s">
        <v>94</v>
      </c>
      <c r="E163" s="35"/>
    </row>
    <row r="164" spans="4:11" x14ac:dyDescent="0.25">
      <c r="D164" s="7">
        <v>4</v>
      </c>
      <c r="E164" s="1" t="s">
        <v>0</v>
      </c>
    </row>
    <row r="165" spans="4:11" x14ac:dyDescent="0.25">
      <c r="D165" s="7">
        <v>10</v>
      </c>
      <c r="E165" s="1" t="s">
        <v>1</v>
      </c>
    </row>
    <row r="166" spans="4:11" x14ac:dyDescent="0.25">
      <c r="D166" s="7">
        <v>4</v>
      </c>
      <c r="E166" s="1" t="s">
        <v>2</v>
      </c>
    </row>
    <row r="167" spans="4:11" x14ac:dyDescent="0.25">
      <c r="D167" s="8">
        <f>SUBTOTAL(9,D164:D166)</f>
        <v>18</v>
      </c>
    </row>
    <row r="168" spans="4:11" x14ac:dyDescent="0.25">
      <c r="D168" s="39" t="s">
        <v>95</v>
      </c>
      <c r="E168" s="39"/>
    </row>
    <row r="169" spans="4:11" x14ac:dyDescent="0.25">
      <c r="D169" s="9">
        <v>4</v>
      </c>
      <c r="E169" s="2" t="s">
        <v>0</v>
      </c>
    </row>
    <row r="170" spans="4:11" x14ac:dyDescent="0.25">
      <c r="D170" s="9">
        <v>10</v>
      </c>
      <c r="E170" s="2" t="s">
        <v>1</v>
      </c>
    </row>
    <row r="171" spans="4:11" x14ac:dyDescent="0.25">
      <c r="D171" s="9">
        <v>4</v>
      </c>
      <c r="E171" s="2" t="s">
        <v>2</v>
      </c>
    </row>
    <row r="172" spans="4:11" x14ac:dyDescent="0.25">
      <c r="D172" s="9">
        <v>1</v>
      </c>
      <c r="E172" s="2" t="s">
        <v>3</v>
      </c>
    </row>
    <row r="173" spans="4:11" x14ac:dyDescent="0.25">
      <c r="D173" s="10">
        <f>SUBTOTAL(9,D169:D172)</f>
        <v>19</v>
      </c>
    </row>
    <row r="174" spans="4:11" x14ac:dyDescent="0.25">
      <c r="D174" s="35" t="s">
        <v>202</v>
      </c>
      <c r="E174" s="35"/>
    </row>
    <row r="175" spans="4:11" x14ac:dyDescent="0.25">
      <c r="D175" s="7">
        <v>4</v>
      </c>
      <c r="E175" s="1" t="s">
        <v>2</v>
      </c>
    </row>
    <row r="176" spans="4:11" x14ac:dyDescent="0.25">
      <c r="D176" s="8">
        <f>SUBTOTAL(9,D175:D175)</f>
        <v>4</v>
      </c>
    </row>
    <row r="177" spans="4:5" x14ac:dyDescent="0.25">
      <c r="D177" s="39" t="s">
        <v>69</v>
      </c>
      <c r="E177" s="39"/>
    </row>
    <row r="178" spans="4:5" x14ac:dyDescent="0.25">
      <c r="D178" s="9">
        <v>1</v>
      </c>
      <c r="E178" s="2" t="s">
        <v>0</v>
      </c>
    </row>
    <row r="179" spans="4:5" x14ac:dyDescent="0.25">
      <c r="D179" s="9">
        <v>5</v>
      </c>
      <c r="E179" s="2" t="s">
        <v>1</v>
      </c>
    </row>
    <row r="180" spans="4:5" x14ac:dyDescent="0.25">
      <c r="D180" s="9">
        <v>2</v>
      </c>
      <c r="E180" s="2" t="s">
        <v>2</v>
      </c>
    </row>
    <row r="181" spans="4:5" x14ac:dyDescent="0.25">
      <c r="D181" s="10">
        <f>SUBTOTAL(9,D178:D180)</f>
        <v>8</v>
      </c>
    </row>
    <row r="182" spans="4:5" x14ac:dyDescent="0.25">
      <c r="D182" s="35" t="s">
        <v>219</v>
      </c>
      <c r="E182" s="35"/>
    </row>
    <row r="183" spans="4:5" x14ac:dyDescent="0.25">
      <c r="D183" s="7">
        <v>1</v>
      </c>
      <c r="E183" s="1" t="s">
        <v>206</v>
      </c>
    </row>
    <row r="184" spans="4:5" x14ac:dyDescent="0.25">
      <c r="D184" s="7">
        <v>2</v>
      </c>
      <c r="E184" s="1" t="s">
        <v>1</v>
      </c>
    </row>
    <row r="185" spans="4:5" x14ac:dyDescent="0.25">
      <c r="D185" s="8">
        <f>SUBTOTAL(9,D183:D184)</f>
        <v>3</v>
      </c>
    </row>
    <row r="186" spans="4:5" x14ac:dyDescent="0.25">
      <c r="D186" s="39" t="s">
        <v>111</v>
      </c>
      <c r="E186" s="39"/>
    </row>
    <row r="187" spans="4:5" x14ac:dyDescent="0.25">
      <c r="D187" s="9">
        <v>4</v>
      </c>
      <c r="E187" s="2" t="s">
        <v>2</v>
      </c>
    </row>
    <row r="188" spans="4:5" x14ac:dyDescent="0.25">
      <c r="D188" s="10">
        <f>SUBTOTAL(9,D187:D187)</f>
        <v>4</v>
      </c>
    </row>
    <row r="189" spans="4:5" x14ac:dyDescent="0.25">
      <c r="D189" s="35" t="s">
        <v>198</v>
      </c>
      <c r="E189" s="35"/>
    </row>
    <row r="190" spans="4:5" x14ac:dyDescent="0.25">
      <c r="D190" s="7">
        <v>1</v>
      </c>
      <c r="E190" s="1" t="s">
        <v>4</v>
      </c>
    </row>
    <row r="191" spans="4:5" x14ac:dyDescent="0.25">
      <c r="D191" s="7">
        <v>7</v>
      </c>
      <c r="E191" s="1" t="s">
        <v>2</v>
      </c>
    </row>
    <row r="192" spans="4:5" x14ac:dyDescent="0.25">
      <c r="D192" s="8">
        <f>SUBTOTAL(9,D190:D191)</f>
        <v>8</v>
      </c>
    </row>
    <row r="193" spans="4:5" x14ac:dyDescent="0.25">
      <c r="D193" s="39" t="s">
        <v>115</v>
      </c>
      <c r="E193" s="39"/>
    </row>
    <row r="194" spans="4:5" x14ac:dyDescent="0.25">
      <c r="D194" s="9">
        <v>1</v>
      </c>
      <c r="E194" s="2" t="s">
        <v>2</v>
      </c>
    </row>
    <row r="195" spans="4:5" x14ac:dyDescent="0.25">
      <c r="D195" s="10">
        <f>SUBTOTAL(9,D194:D194)</f>
        <v>1</v>
      </c>
    </row>
    <row r="196" spans="4:5" x14ac:dyDescent="0.25">
      <c r="D196" s="35" t="s">
        <v>208</v>
      </c>
      <c r="E196" s="35"/>
    </row>
    <row r="197" spans="4:5" x14ac:dyDescent="0.25">
      <c r="D197" s="7">
        <v>2</v>
      </c>
      <c r="E197" s="1" t="s">
        <v>0</v>
      </c>
    </row>
    <row r="198" spans="4:5" x14ac:dyDescent="0.25">
      <c r="D198" s="7">
        <v>145</v>
      </c>
      <c r="E198" s="1" t="s">
        <v>2</v>
      </c>
    </row>
    <row r="199" spans="4:5" x14ac:dyDescent="0.25">
      <c r="D199" s="7">
        <v>1</v>
      </c>
      <c r="E199" s="1" t="s">
        <v>3</v>
      </c>
    </row>
    <row r="200" spans="4:5" x14ac:dyDescent="0.25">
      <c r="D200" s="7">
        <v>1</v>
      </c>
      <c r="E200" s="1" t="s">
        <v>126</v>
      </c>
    </row>
    <row r="201" spans="4:5" x14ac:dyDescent="0.25">
      <c r="D201" s="8">
        <f>SUBTOTAL(9,D197:D200)</f>
        <v>149</v>
      </c>
    </row>
    <row r="202" spans="4:5" x14ac:dyDescent="0.25">
      <c r="D202" s="39" t="s">
        <v>218</v>
      </c>
      <c r="E202" s="39"/>
    </row>
    <row r="203" spans="4:5" x14ac:dyDescent="0.25">
      <c r="D203" s="9">
        <v>2</v>
      </c>
      <c r="E203" s="2" t="s">
        <v>206</v>
      </c>
    </row>
    <row r="204" spans="4:5" x14ac:dyDescent="0.25">
      <c r="D204" s="9">
        <v>1</v>
      </c>
      <c r="E204" s="2" t="s">
        <v>0</v>
      </c>
    </row>
    <row r="205" spans="4:5" x14ac:dyDescent="0.25">
      <c r="D205" s="9">
        <v>7</v>
      </c>
      <c r="E205" s="2" t="s">
        <v>1</v>
      </c>
    </row>
    <row r="206" spans="4:5" x14ac:dyDescent="0.25">
      <c r="D206" s="9">
        <v>1</v>
      </c>
      <c r="E206" s="2" t="s">
        <v>2</v>
      </c>
    </row>
    <row r="207" spans="4:5" x14ac:dyDescent="0.25">
      <c r="D207" s="9">
        <v>1</v>
      </c>
      <c r="E207" s="2" t="s">
        <v>3</v>
      </c>
    </row>
    <row r="208" spans="4:5" x14ac:dyDescent="0.25">
      <c r="D208" s="10">
        <f>SUBTOTAL(9,D203:D207)</f>
        <v>12</v>
      </c>
    </row>
    <row r="209" spans="4:5" x14ac:dyDescent="0.25">
      <c r="D209" s="35" t="s">
        <v>176</v>
      </c>
      <c r="E209" s="35"/>
    </row>
    <row r="210" spans="4:5" x14ac:dyDescent="0.25">
      <c r="D210" s="7">
        <v>1</v>
      </c>
      <c r="E210" s="1" t="s">
        <v>2</v>
      </c>
    </row>
    <row r="211" spans="4:5" x14ac:dyDescent="0.25">
      <c r="D211" s="8">
        <f>SUBTOTAL(9,D210:D210)</f>
        <v>1</v>
      </c>
    </row>
    <row r="212" spans="4:5" x14ac:dyDescent="0.25">
      <c r="D212" s="39" t="s">
        <v>210</v>
      </c>
      <c r="E212" s="39"/>
    </row>
    <row r="213" spans="4:5" x14ac:dyDescent="0.25">
      <c r="D213" s="9">
        <v>3</v>
      </c>
      <c r="E213" s="2" t="s">
        <v>0</v>
      </c>
    </row>
    <row r="214" spans="4:5" x14ac:dyDescent="0.25">
      <c r="D214" s="9">
        <v>11</v>
      </c>
      <c r="E214" s="2" t="s">
        <v>1</v>
      </c>
    </row>
    <row r="215" spans="4:5" x14ac:dyDescent="0.25">
      <c r="D215" s="9">
        <v>2</v>
      </c>
      <c r="E215" s="2" t="s">
        <v>2</v>
      </c>
    </row>
    <row r="216" spans="4:5" x14ac:dyDescent="0.25">
      <c r="D216" s="9">
        <v>1</v>
      </c>
      <c r="E216" s="2" t="s">
        <v>3</v>
      </c>
    </row>
    <row r="217" spans="4:5" x14ac:dyDescent="0.25">
      <c r="D217" s="10">
        <f>SUBTOTAL(9,D213:D216)</f>
        <v>17</v>
      </c>
    </row>
  </sheetData>
  <mergeCells count="110">
    <mergeCell ref="D1:E1"/>
    <mergeCell ref="D2:E2"/>
    <mergeCell ref="D5:E5"/>
    <mergeCell ref="D10:E10"/>
    <mergeCell ref="D15:E15"/>
    <mergeCell ref="A2:B2"/>
    <mergeCell ref="A5:B5"/>
    <mergeCell ref="A1:B1"/>
    <mergeCell ref="A44:B44"/>
    <mergeCell ref="A39:B39"/>
    <mergeCell ref="A34:B34"/>
    <mergeCell ref="A29:B29"/>
    <mergeCell ref="A24:B24"/>
    <mergeCell ref="A18:B18"/>
    <mergeCell ref="A11:B12"/>
    <mergeCell ref="D38:E38"/>
    <mergeCell ref="D41:E41"/>
    <mergeCell ref="D45:E45"/>
    <mergeCell ref="D48:E48"/>
    <mergeCell ref="D52:E52"/>
    <mergeCell ref="D18:E18"/>
    <mergeCell ref="D21:E21"/>
    <mergeCell ref="D26:E26"/>
    <mergeCell ref="D29:E29"/>
    <mergeCell ref="D32:E32"/>
    <mergeCell ref="D81:E81"/>
    <mergeCell ref="D84:E84"/>
    <mergeCell ref="D92:E92"/>
    <mergeCell ref="D100:E100"/>
    <mergeCell ref="D103:E103"/>
    <mergeCell ref="D58:E58"/>
    <mergeCell ref="D61:E61"/>
    <mergeCell ref="D64:E64"/>
    <mergeCell ref="D70:E70"/>
    <mergeCell ref="D76:E76"/>
    <mergeCell ref="D174:E174"/>
    <mergeCell ref="D133:E133"/>
    <mergeCell ref="D136:E136"/>
    <mergeCell ref="D140:E140"/>
    <mergeCell ref="D146:E146"/>
    <mergeCell ref="D149:E149"/>
    <mergeCell ref="D108:E108"/>
    <mergeCell ref="D114:E114"/>
    <mergeCell ref="D117:E117"/>
    <mergeCell ref="D123:E123"/>
    <mergeCell ref="D128:E128"/>
    <mergeCell ref="D196:E196"/>
    <mergeCell ref="D202:E202"/>
    <mergeCell ref="D209:E209"/>
    <mergeCell ref="D212:E212"/>
    <mergeCell ref="G2:H2"/>
    <mergeCell ref="G8:H8"/>
    <mergeCell ref="G12:H12"/>
    <mergeCell ref="G18:H18"/>
    <mergeCell ref="G24:H24"/>
    <mergeCell ref="G30:H30"/>
    <mergeCell ref="G36:H36"/>
    <mergeCell ref="G45:H45"/>
    <mergeCell ref="G51:H51"/>
    <mergeCell ref="G57:H57"/>
    <mergeCell ref="G64:H64"/>
    <mergeCell ref="D177:E177"/>
    <mergeCell ref="D182:E182"/>
    <mergeCell ref="D186:E186"/>
    <mergeCell ref="D189:E189"/>
    <mergeCell ref="D193:E193"/>
    <mergeCell ref="D152:E152"/>
    <mergeCell ref="D158:E158"/>
    <mergeCell ref="D163:E163"/>
    <mergeCell ref="D168:E168"/>
    <mergeCell ref="J41:K41"/>
    <mergeCell ref="G138:H138"/>
    <mergeCell ref="G145:H145"/>
    <mergeCell ref="G152:H152"/>
    <mergeCell ref="J2:K2"/>
    <mergeCell ref="J9:K9"/>
    <mergeCell ref="G107:H107"/>
    <mergeCell ref="G113:H113"/>
    <mergeCell ref="G119:H119"/>
    <mergeCell ref="G125:H125"/>
    <mergeCell ref="G132:H132"/>
    <mergeCell ref="G70:H70"/>
    <mergeCell ref="G77:H77"/>
    <mergeCell ref="G85:H85"/>
    <mergeCell ref="G92:H92"/>
    <mergeCell ref="G100:H100"/>
    <mergeCell ref="J126:K126"/>
    <mergeCell ref="J131:K131"/>
    <mergeCell ref="J136:K136"/>
    <mergeCell ref="J142:K142"/>
    <mergeCell ref="G1:K1"/>
    <mergeCell ref="J101:K101"/>
    <mergeCell ref="J107:K107"/>
    <mergeCell ref="J113:K113"/>
    <mergeCell ref="J119:K119"/>
    <mergeCell ref="J123:K123"/>
    <mergeCell ref="J75:K75"/>
    <mergeCell ref="J81:K81"/>
    <mergeCell ref="J85:K85"/>
    <mergeCell ref="J90:K90"/>
    <mergeCell ref="J95:K95"/>
    <mergeCell ref="J47:K47"/>
    <mergeCell ref="J53:K53"/>
    <mergeCell ref="J59:K59"/>
    <mergeCell ref="J66:K66"/>
    <mergeCell ref="J72:K72"/>
    <mergeCell ref="J15:K15"/>
    <mergeCell ref="J21:K21"/>
    <mergeCell ref="J27:K27"/>
    <mergeCell ref="J35:K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2016-2018</vt:lpstr>
      <vt:lpstr>2018-2019</vt:lpstr>
      <vt:lpstr>2019-2020</vt:lpstr>
      <vt:lpstr>2020 webinars only</vt:lpstr>
      <vt:lpstr>2021-2022</vt:lpstr>
      <vt:lpstr>2022-2023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Marquardt</dc:creator>
  <cp:lastModifiedBy>Jeff Mertens</cp:lastModifiedBy>
  <dcterms:created xsi:type="dcterms:W3CDTF">2022-09-14T19:07:17Z</dcterms:created>
  <dcterms:modified xsi:type="dcterms:W3CDTF">2022-09-20T12:00:09Z</dcterms:modified>
</cp:coreProperties>
</file>